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tabRatio="783"/>
  </bookViews>
  <sheets>
    <sheet name="Рейтинг ОУ" sheetId="12" r:id="rId1"/>
    <sheet name="Лист1" sheetId="15" state="hidden" r:id="rId2"/>
    <sheet name="IT-опрос" sheetId="14" r:id="rId3"/>
    <sheet name="Общий свод данных" sheetId="11" r:id="rId4"/>
    <sheet name="информация для bus.gov" sheetId="13" r:id="rId5"/>
  </sheets>
  <definedNames>
    <definedName name="_xlnm._FilterDatabase" localSheetId="0" hidden="1">'Рейтинг ОУ'!$A$1:$Z$5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133" i="11" l="1"/>
  <c r="F10" i="12"/>
  <c r="D152" i="11"/>
  <c r="D150" i="11"/>
  <c r="E150" i="11"/>
  <c r="F150" i="11"/>
  <c r="G150" i="11"/>
  <c r="H150" i="11"/>
  <c r="I150" i="11"/>
  <c r="J150" i="11"/>
  <c r="K150" i="11"/>
  <c r="L150" i="11"/>
  <c r="M150" i="11"/>
  <c r="N150" i="11"/>
  <c r="O150" i="11"/>
  <c r="P150" i="11"/>
  <c r="Q150" i="11"/>
  <c r="R150" i="11"/>
  <c r="S150" i="11"/>
  <c r="T150" i="11"/>
  <c r="U150" i="11"/>
  <c r="V150" i="11"/>
  <c r="W150" i="11"/>
  <c r="X150" i="11"/>
  <c r="Y150" i="11"/>
  <c r="Z150" i="11"/>
  <c r="AA150" i="11"/>
  <c r="AB150" i="11"/>
  <c r="AC150" i="11"/>
  <c r="AE150" i="11"/>
  <c r="AF150" i="11"/>
  <c r="AG150" i="11"/>
  <c r="AH150" i="11"/>
  <c r="AI150" i="11"/>
  <c r="AJ150" i="11"/>
  <c r="AK150" i="11"/>
  <c r="AL150" i="11"/>
  <c r="AM150" i="11"/>
  <c r="AN150" i="11"/>
  <c r="AO150" i="11"/>
  <c r="AP150" i="11"/>
  <c r="AQ150" i="11"/>
  <c r="AR150" i="11"/>
  <c r="AS150" i="11"/>
  <c r="AT150" i="11"/>
  <c r="AU150" i="11"/>
  <c r="AV150" i="11"/>
  <c r="AW150" i="11"/>
  <c r="AX150" i="11"/>
  <c r="AY150" i="11"/>
  <c r="AZ150" i="11"/>
  <c r="BA150" i="11"/>
  <c r="BB150" i="11"/>
  <c r="BC150" i="11"/>
  <c r="BD150" i="11"/>
  <c r="BE150" i="11"/>
  <c r="BF150" i="11"/>
  <c r="BG150" i="11"/>
  <c r="BH150" i="11"/>
  <c r="BI150" i="11"/>
  <c r="BJ150" i="11"/>
  <c r="BK150" i="11"/>
  <c r="BL150" i="11"/>
  <c r="BM150" i="11"/>
  <c r="BN150" i="11"/>
  <c r="BO150" i="11"/>
  <c r="BP150" i="11"/>
  <c r="BQ150" i="11"/>
  <c r="BR150" i="11"/>
  <c r="BS150" i="11"/>
  <c r="BT150" i="11"/>
  <c r="BU150" i="11"/>
  <c r="BV150" i="11"/>
  <c r="BW150" i="11"/>
  <c r="BX150" i="11"/>
  <c r="BY150" i="11"/>
  <c r="BZ150" i="11"/>
  <c r="CA150" i="11"/>
  <c r="CB150" i="11"/>
  <c r="CC150" i="11"/>
  <c r="CD150" i="11"/>
  <c r="CE150" i="11"/>
  <c r="CF150" i="11"/>
  <c r="CG150" i="11"/>
  <c r="CH150" i="11"/>
  <c r="CI150" i="11"/>
  <c r="CJ150" i="11"/>
  <c r="CK150" i="11"/>
  <c r="CL150" i="11"/>
  <c r="CM150" i="11"/>
  <c r="CN150" i="11"/>
  <c r="CO150" i="11"/>
  <c r="CP150" i="11"/>
  <c r="CQ150" i="11"/>
  <c r="CR150" i="11"/>
  <c r="CS150" i="11"/>
  <c r="CT150" i="11"/>
  <c r="CU150" i="11"/>
  <c r="CV150" i="11"/>
  <c r="CW150" i="11"/>
  <c r="CX150" i="11"/>
  <c r="CY150" i="11"/>
  <c r="CZ150" i="11"/>
  <c r="DA150" i="11"/>
  <c r="DB150" i="11"/>
  <c r="DC150" i="11"/>
  <c r="DD150" i="11"/>
  <c r="DE150" i="11"/>
  <c r="DF150" i="11"/>
  <c r="DG150" i="11"/>
  <c r="DH150" i="11"/>
  <c r="DI150" i="11"/>
  <c r="DJ150" i="11"/>
  <c r="DK150" i="11"/>
  <c r="D68" i="13"/>
  <c r="D69" i="13"/>
  <c r="D74" i="13"/>
  <c r="D79" i="13"/>
  <c r="D84" i="13"/>
  <c r="D85" i="13"/>
  <c r="D90" i="13"/>
  <c r="D91" i="13"/>
  <c r="D98" i="13" s="1"/>
  <c r="D100" i="13" s="1"/>
  <c r="D96" i="13"/>
  <c r="D101" i="13"/>
  <c r="D106" i="13"/>
  <c r="D107" i="13"/>
  <c r="D112" i="13"/>
  <c r="D113" i="13"/>
  <c r="D120" i="13" s="1"/>
  <c r="D123" i="13" s="1"/>
  <c r="D118" i="13"/>
  <c r="D52" i="13"/>
  <c r="D59" i="13"/>
  <c r="D58" i="13" s="1"/>
  <c r="D76" i="13" s="1"/>
  <c r="D78" i="13" s="1"/>
  <c r="D63" i="13"/>
  <c r="CE52" i="13"/>
  <c r="CG52" i="13"/>
  <c r="CI52" i="13"/>
  <c r="CK52" i="13"/>
  <c r="CM52" i="13"/>
  <c r="CO52" i="13"/>
  <c r="CQ52" i="13"/>
  <c r="F52" i="13"/>
  <c r="H52" i="13"/>
  <c r="J52" i="13"/>
  <c r="L52" i="13"/>
  <c r="N52" i="13"/>
  <c r="P52" i="13"/>
  <c r="R52" i="13"/>
  <c r="T52" i="13"/>
  <c r="V52" i="13"/>
  <c r="X52" i="13"/>
  <c r="Z52" i="13"/>
  <c r="AB52" i="13"/>
  <c r="AD52" i="13"/>
  <c r="AF52" i="13"/>
  <c r="AH52" i="13"/>
  <c r="AJ52" i="13"/>
  <c r="AL52" i="13"/>
  <c r="AN52" i="13"/>
  <c r="AP52" i="13"/>
  <c r="AR52" i="13"/>
  <c r="AT52" i="13"/>
  <c r="AV52" i="13"/>
  <c r="AX52" i="13"/>
  <c r="AZ52" i="13"/>
  <c r="BB52" i="13"/>
  <c r="BD52" i="13"/>
  <c r="BF52" i="13"/>
  <c r="BH52" i="13"/>
  <c r="BJ52" i="13"/>
  <c r="BL52" i="13"/>
  <c r="BN52" i="13"/>
  <c r="BP52" i="13"/>
  <c r="BR52" i="13"/>
  <c r="BT52" i="13"/>
  <c r="BV52" i="13"/>
  <c r="BX52" i="13"/>
  <c r="BZ52" i="13"/>
  <c r="CB52" i="13"/>
  <c r="CD52" i="13"/>
  <c r="CF52" i="13"/>
  <c r="CH52" i="13"/>
  <c r="CJ52" i="13"/>
  <c r="CL52" i="13"/>
  <c r="CN52" i="13"/>
  <c r="CP52" i="13"/>
  <c r="CR52" i="13"/>
  <c r="CS52" i="13"/>
  <c r="CT52" i="13"/>
  <c r="CU52" i="13"/>
  <c r="CV52" i="13"/>
  <c r="CW52" i="13"/>
  <c r="CX52" i="13"/>
  <c r="CY52" i="13"/>
  <c r="CZ52" i="13"/>
  <c r="DA52" i="13"/>
  <c r="DB52" i="13"/>
  <c r="DC52" i="13"/>
  <c r="DD52" i="13"/>
  <c r="DE52" i="13"/>
  <c r="DF52" i="13"/>
  <c r="DG52" i="13"/>
  <c r="DH52" i="13"/>
  <c r="DI52" i="13"/>
  <c r="DJ52" i="13"/>
  <c r="DK52" i="13"/>
  <c r="E59" i="13"/>
  <c r="F59" i="13"/>
  <c r="F58" i="13" s="1"/>
  <c r="G59" i="13"/>
  <c r="G62" i="13" s="1"/>
  <c r="H59" i="13"/>
  <c r="H58" i="13" s="1"/>
  <c r="I59" i="13"/>
  <c r="J59" i="13"/>
  <c r="J58" i="13" s="1"/>
  <c r="K59" i="13"/>
  <c r="L59" i="13"/>
  <c r="L58" i="13" s="1"/>
  <c r="M59" i="13"/>
  <c r="N59" i="13"/>
  <c r="N58" i="13" s="1"/>
  <c r="O59" i="13"/>
  <c r="P59" i="13"/>
  <c r="P58" i="13" s="1"/>
  <c r="Q59" i="13"/>
  <c r="R59" i="13"/>
  <c r="R58" i="13" s="1"/>
  <c r="S59" i="13"/>
  <c r="T59" i="13"/>
  <c r="T58" i="13" s="1"/>
  <c r="U59" i="13"/>
  <c r="V59" i="13"/>
  <c r="V58" i="13" s="1"/>
  <c r="W59" i="13"/>
  <c r="W62" i="13" s="1"/>
  <c r="X59" i="13"/>
  <c r="X58" i="13" s="1"/>
  <c r="Y59" i="13"/>
  <c r="Z59" i="13"/>
  <c r="Z58" i="13" s="1"/>
  <c r="AA59" i="13"/>
  <c r="AB59" i="13"/>
  <c r="AB58" i="13" s="1"/>
  <c r="AC59" i="13"/>
  <c r="AD59" i="13"/>
  <c r="AD58" i="13" s="1"/>
  <c r="AE59" i="13"/>
  <c r="AF59" i="13"/>
  <c r="AF58" i="13" s="1"/>
  <c r="AG59" i="13"/>
  <c r="AH59" i="13"/>
  <c r="AH58" i="13" s="1"/>
  <c r="AI59" i="13"/>
  <c r="AJ59" i="13"/>
  <c r="AJ58" i="13" s="1"/>
  <c r="AK59" i="13"/>
  <c r="AL59" i="13"/>
  <c r="AL58" i="13" s="1"/>
  <c r="AM59" i="13"/>
  <c r="AM62" i="13" s="1"/>
  <c r="AN59" i="13"/>
  <c r="AN58" i="13" s="1"/>
  <c r="AO59" i="13"/>
  <c r="AP59" i="13"/>
  <c r="AP58" i="13" s="1"/>
  <c r="AQ59" i="13"/>
  <c r="AR59" i="13"/>
  <c r="AR58" i="13" s="1"/>
  <c r="AS59" i="13"/>
  <c r="AT59" i="13"/>
  <c r="AT58" i="13" s="1"/>
  <c r="AU59" i="13"/>
  <c r="AV59" i="13"/>
  <c r="AV58" i="13" s="1"/>
  <c r="AW59" i="13"/>
  <c r="AX59" i="13"/>
  <c r="AX58" i="13" s="1"/>
  <c r="AY59" i="13"/>
  <c r="AZ59" i="13"/>
  <c r="AZ58" i="13" s="1"/>
  <c r="BA59" i="13"/>
  <c r="BA58" i="13" s="1"/>
  <c r="BB59" i="13"/>
  <c r="BB58" i="13" s="1"/>
  <c r="BC59" i="13"/>
  <c r="BC58" i="13" s="1"/>
  <c r="BD59" i="13"/>
  <c r="BD58" i="13" s="1"/>
  <c r="BE59" i="13"/>
  <c r="BE58" i="13" s="1"/>
  <c r="BF59" i="13"/>
  <c r="BF58" i="13" s="1"/>
  <c r="BG59" i="13"/>
  <c r="BG58" i="13" s="1"/>
  <c r="BH59" i="13"/>
  <c r="BH58" i="13" s="1"/>
  <c r="BI59" i="13"/>
  <c r="BI58" i="13" s="1"/>
  <c r="BJ59" i="13"/>
  <c r="BJ58" i="13" s="1"/>
  <c r="BK59" i="13"/>
  <c r="BK58" i="13" s="1"/>
  <c r="BL59" i="13"/>
  <c r="BL58" i="13" s="1"/>
  <c r="BM59" i="13"/>
  <c r="BM58" i="13" s="1"/>
  <c r="BN59" i="13"/>
  <c r="BN58" i="13" s="1"/>
  <c r="BO59" i="13"/>
  <c r="BO58" i="13" s="1"/>
  <c r="BP59" i="13"/>
  <c r="BP58" i="13" s="1"/>
  <c r="BQ59" i="13"/>
  <c r="BQ58" i="13" s="1"/>
  <c r="BR59" i="13"/>
  <c r="BR58" i="13" s="1"/>
  <c r="BS59" i="13"/>
  <c r="BS62" i="13" s="1"/>
  <c r="BT59" i="13"/>
  <c r="BT58" i="13" s="1"/>
  <c r="BU59" i="13"/>
  <c r="BU58" i="13" s="1"/>
  <c r="BV59" i="13"/>
  <c r="BV58" i="13" s="1"/>
  <c r="BW59" i="13"/>
  <c r="BW58" i="13" s="1"/>
  <c r="BX59" i="13"/>
  <c r="BX58" i="13" s="1"/>
  <c r="BY59" i="13"/>
  <c r="BY58" i="13" s="1"/>
  <c r="BZ59" i="13"/>
  <c r="BZ58" i="13" s="1"/>
  <c r="CA59" i="13"/>
  <c r="CA58" i="13" s="1"/>
  <c r="CB59" i="13"/>
  <c r="CB58" i="13" s="1"/>
  <c r="CC59" i="13"/>
  <c r="CC58" i="13" s="1"/>
  <c r="CD59" i="13"/>
  <c r="CD58" i="13" s="1"/>
  <c r="CE59" i="13"/>
  <c r="CE58" i="13" s="1"/>
  <c r="CF59" i="13"/>
  <c r="CF58" i="13" s="1"/>
  <c r="CG59" i="13"/>
  <c r="CG58" i="13" s="1"/>
  <c r="CH59" i="13"/>
  <c r="CH58" i="13" s="1"/>
  <c r="CI59" i="13"/>
  <c r="CI58" i="13" s="1"/>
  <c r="CJ59" i="13"/>
  <c r="CJ58" i="13" s="1"/>
  <c r="CK59" i="13"/>
  <c r="CK58" i="13" s="1"/>
  <c r="CL59" i="13"/>
  <c r="CL58" i="13" s="1"/>
  <c r="CM59" i="13"/>
  <c r="CM58" i="13" s="1"/>
  <c r="CN59" i="13"/>
  <c r="CN58" i="13" s="1"/>
  <c r="CO59" i="13"/>
  <c r="CO58" i="13" s="1"/>
  <c r="CP59" i="13"/>
  <c r="CP58" i="13" s="1"/>
  <c r="CQ59" i="13"/>
  <c r="CQ58" i="13" s="1"/>
  <c r="CR59" i="13"/>
  <c r="CR58" i="13" s="1"/>
  <c r="CS59" i="13"/>
  <c r="CS58" i="13" s="1"/>
  <c r="CT59" i="13"/>
  <c r="CT58" i="13" s="1"/>
  <c r="CU59" i="13"/>
  <c r="CU58" i="13" s="1"/>
  <c r="CV59" i="13"/>
  <c r="CV58" i="13" s="1"/>
  <c r="CW59" i="13"/>
  <c r="CW58" i="13" s="1"/>
  <c r="CX59" i="13"/>
  <c r="CX58" i="13" s="1"/>
  <c r="CY59" i="13"/>
  <c r="CY58" i="13" s="1"/>
  <c r="CZ59" i="13"/>
  <c r="CZ58" i="13" s="1"/>
  <c r="DA59" i="13"/>
  <c r="DA58" i="13" s="1"/>
  <c r="DB59" i="13"/>
  <c r="DB58" i="13" s="1"/>
  <c r="DC59" i="13"/>
  <c r="DC58" i="13" s="1"/>
  <c r="DD59" i="13"/>
  <c r="DD58" i="13" s="1"/>
  <c r="DE59" i="13"/>
  <c r="DE58" i="13" s="1"/>
  <c r="DF59" i="13"/>
  <c r="DF58" i="13" s="1"/>
  <c r="DG59" i="13"/>
  <c r="DG58" i="13" s="1"/>
  <c r="DH59" i="13"/>
  <c r="DH58" i="13" s="1"/>
  <c r="DI59" i="13"/>
  <c r="DI58" i="13" s="1"/>
  <c r="DJ59" i="13"/>
  <c r="DJ58" i="13" s="1"/>
  <c r="DK59" i="13"/>
  <c r="DK58" i="13" s="1"/>
  <c r="F62" i="13"/>
  <c r="J62" i="13"/>
  <c r="P62" i="13"/>
  <c r="R62" i="13"/>
  <c r="V62" i="13"/>
  <c r="X62" i="13"/>
  <c r="AH62" i="13"/>
  <c r="AN62" i="13"/>
  <c r="AP62" i="13"/>
  <c r="AT62" i="13"/>
  <c r="AV62" i="13"/>
  <c r="BB62" i="13"/>
  <c r="BD62" i="13"/>
  <c r="BF62" i="13"/>
  <c r="BL62" i="13"/>
  <c r="BN62" i="13"/>
  <c r="BR62" i="13"/>
  <c r="BT62" i="13"/>
  <c r="BZ62" i="13"/>
  <c r="CD62" i="13"/>
  <c r="CJ62" i="13"/>
  <c r="CL62" i="13"/>
  <c r="CP62" i="13"/>
  <c r="CR62" i="13"/>
  <c r="CX62" i="13"/>
  <c r="CZ62" i="13"/>
  <c r="DB62" i="13"/>
  <c r="DH62" i="13"/>
  <c r="DJ62" i="13"/>
  <c r="E63" i="13"/>
  <c r="F63" i="13"/>
  <c r="G63" i="13"/>
  <c r="H63" i="13"/>
  <c r="I63" i="13"/>
  <c r="J63" i="13"/>
  <c r="K63"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AZ63" i="13"/>
  <c r="BA63" i="13"/>
  <c r="BB63" i="13"/>
  <c r="BC63" i="13"/>
  <c r="BD63" i="13"/>
  <c r="BE63" i="13"/>
  <c r="BF63" i="13"/>
  <c r="BG63" i="13"/>
  <c r="BH63" i="13"/>
  <c r="BI63" i="13"/>
  <c r="BJ63" i="13"/>
  <c r="BK63" i="13"/>
  <c r="BL63" i="13"/>
  <c r="BM63" i="13"/>
  <c r="BN63" i="13"/>
  <c r="BO63" i="13"/>
  <c r="BP63" i="13"/>
  <c r="BQ63" i="13"/>
  <c r="BR63" i="13"/>
  <c r="BS63" i="13"/>
  <c r="BT63" i="13"/>
  <c r="BU63" i="13"/>
  <c r="BV63" i="13"/>
  <c r="BW63" i="13"/>
  <c r="BX63" i="13"/>
  <c r="BY63" i="13"/>
  <c r="BZ63" i="13"/>
  <c r="CA63" i="13"/>
  <c r="CB63" i="13"/>
  <c r="CC63" i="13"/>
  <c r="CD63" i="13"/>
  <c r="CE63" i="13"/>
  <c r="CF63" i="13"/>
  <c r="CG63" i="13"/>
  <c r="CH63" i="13"/>
  <c r="CI63" i="13"/>
  <c r="CJ63" i="13"/>
  <c r="CK63" i="13"/>
  <c r="CL63" i="13"/>
  <c r="CM63" i="13"/>
  <c r="CN63" i="13"/>
  <c r="CO63" i="13"/>
  <c r="CP63" i="13"/>
  <c r="CQ63" i="13"/>
  <c r="CR63" i="13"/>
  <c r="CS63" i="13"/>
  <c r="CT63" i="13"/>
  <c r="CU63" i="13"/>
  <c r="CV63" i="13"/>
  <c r="CW63" i="13"/>
  <c r="CX63" i="13"/>
  <c r="CY63" i="13"/>
  <c r="CZ63" i="13"/>
  <c r="DA63" i="13"/>
  <c r="DB63" i="13"/>
  <c r="DC63" i="13"/>
  <c r="DD63" i="13"/>
  <c r="DE63" i="13"/>
  <c r="DF63" i="13"/>
  <c r="DG63" i="13"/>
  <c r="DH63" i="13"/>
  <c r="DI63" i="13"/>
  <c r="DJ63" i="13"/>
  <c r="DK63" i="13"/>
  <c r="E68" i="13"/>
  <c r="F68" i="13"/>
  <c r="G68" i="13"/>
  <c r="H68" i="13"/>
  <c r="I68" i="13"/>
  <c r="J68" i="13"/>
  <c r="K68" i="13"/>
  <c r="L68" i="13"/>
  <c r="M68" i="13"/>
  <c r="N68" i="13"/>
  <c r="O68" i="13"/>
  <c r="P68" i="13"/>
  <c r="Q68" i="13"/>
  <c r="R68"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AX68" i="13"/>
  <c r="AY68" i="13"/>
  <c r="AZ68" i="13"/>
  <c r="BA68" i="13"/>
  <c r="BB68" i="13"/>
  <c r="BC68" i="13"/>
  <c r="BD68" i="13"/>
  <c r="BE68" i="13"/>
  <c r="BF68" i="13"/>
  <c r="BG68" i="13"/>
  <c r="BH68" i="13"/>
  <c r="BI68" i="13"/>
  <c r="BJ68" i="13"/>
  <c r="BK68" i="13"/>
  <c r="BL68" i="13"/>
  <c r="BM68" i="13"/>
  <c r="BN68" i="13"/>
  <c r="BO68" i="13"/>
  <c r="BP68" i="13"/>
  <c r="BQ68" i="13"/>
  <c r="BR68" i="13"/>
  <c r="BS68" i="13"/>
  <c r="BT68" i="13"/>
  <c r="BU68" i="13"/>
  <c r="BV68" i="13"/>
  <c r="BW68" i="13"/>
  <c r="BX68" i="13"/>
  <c r="BY68" i="13"/>
  <c r="BZ68" i="13"/>
  <c r="CA68" i="13"/>
  <c r="CB68" i="13"/>
  <c r="CC68" i="13"/>
  <c r="CD68" i="13"/>
  <c r="CE68" i="13"/>
  <c r="CF68" i="13"/>
  <c r="CG68" i="13"/>
  <c r="CH68" i="13"/>
  <c r="CI68" i="13"/>
  <c r="CJ68" i="13"/>
  <c r="CK68" i="13"/>
  <c r="CL68" i="13"/>
  <c r="CM68" i="13"/>
  <c r="CN68" i="13"/>
  <c r="CO68" i="13"/>
  <c r="CP68" i="13"/>
  <c r="CQ68" i="13"/>
  <c r="CR68" i="13"/>
  <c r="CS68" i="13"/>
  <c r="CT68" i="13"/>
  <c r="CU68" i="13"/>
  <c r="CV68" i="13"/>
  <c r="CW68" i="13"/>
  <c r="CX68" i="13"/>
  <c r="CY68" i="13"/>
  <c r="CZ68" i="13"/>
  <c r="DA68" i="13"/>
  <c r="DB68" i="13"/>
  <c r="DC68" i="13"/>
  <c r="DD68" i="13"/>
  <c r="DE68" i="13"/>
  <c r="DF68" i="13"/>
  <c r="DG68" i="13"/>
  <c r="DH68" i="13"/>
  <c r="DI68" i="13"/>
  <c r="DJ68" i="13"/>
  <c r="DK68" i="13"/>
  <c r="G69" i="13"/>
  <c r="K69" i="13"/>
  <c r="O69" i="13"/>
  <c r="S69" i="13"/>
  <c r="W69" i="13"/>
  <c r="AA69" i="13"/>
  <c r="AE69" i="13"/>
  <c r="AI69" i="13"/>
  <c r="AM69" i="13"/>
  <c r="AQ69" i="13"/>
  <c r="AU69" i="13"/>
  <c r="AY69" i="13"/>
  <c r="BC69" i="13"/>
  <c r="BG69" i="13"/>
  <c r="BK69" i="13"/>
  <c r="BO69" i="13"/>
  <c r="BS69" i="13"/>
  <c r="BW69" i="13"/>
  <c r="CA69" i="13"/>
  <c r="CE69" i="13"/>
  <c r="CI69" i="13"/>
  <c r="CM69" i="13"/>
  <c r="CQ69" i="13"/>
  <c r="CR69" i="13"/>
  <c r="CS69" i="13"/>
  <c r="CU69" i="13"/>
  <c r="CW69" i="13"/>
  <c r="CY69" i="13"/>
  <c r="DA69" i="13"/>
  <c r="DC69" i="13"/>
  <c r="DE69" i="13"/>
  <c r="DG69" i="13"/>
  <c r="DI69" i="13"/>
  <c r="DK69" i="13"/>
  <c r="E74" i="13"/>
  <c r="F69" i="13"/>
  <c r="G74" i="13"/>
  <c r="H69" i="13"/>
  <c r="I74" i="13"/>
  <c r="J69" i="13"/>
  <c r="J76" i="13" s="1"/>
  <c r="J78" i="13" s="1"/>
  <c r="K74" i="13"/>
  <c r="L69" i="13"/>
  <c r="M74" i="13"/>
  <c r="N69" i="13"/>
  <c r="N76" i="13" s="1"/>
  <c r="N78" i="13" s="1"/>
  <c r="O74" i="13"/>
  <c r="P69" i="13"/>
  <c r="P76" i="13" s="1"/>
  <c r="P78" i="13" s="1"/>
  <c r="Q74" i="13"/>
  <c r="R69" i="13"/>
  <c r="S74" i="13"/>
  <c r="T69" i="13"/>
  <c r="U74" i="13"/>
  <c r="V69" i="13"/>
  <c r="V76" i="13" s="1"/>
  <c r="V78" i="13" s="1"/>
  <c r="W74" i="13"/>
  <c r="X69" i="13"/>
  <c r="Y74" i="13"/>
  <c r="Z69" i="13"/>
  <c r="Z76" i="13" s="1"/>
  <c r="Z78" i="13" s="1"/>
  <c r="AA74" i="13"/>
  <c r="AB69" i="13"/>
  <c r="AC74" i="13"/>
  <c r="AD69" i="13"/>
  <c r="AE74" i="13"/>
  <c r="AF69" i="13"/>
  <c r="AF76" i="13" s="1"/>
  <c r="AF78" i="13" s="1"/>
  <c r="AG74" i="13"/>
  <c r="AH69" i="13"/>
  <c r="AH76" i="13" s="1"/>
  <c r="AH78" i="13" s="1"/>
  <c r="AI74" i="13"/>
  <c r="AJ69" i="13"/>
  <c r="AK74" i="13"/>
  <c r="AL69" i="13"/>
  <c r="AL76" i="13" s="1"/>
  <c r="AL78" i="13" s="1"/>
  <c r="AM74" i="13"/>
  <c r="AN69" i="13"/>
  <c r="AN76" i="13" s="1"/>
  <c r="AN78" i="13" s="1"/>
  <c r="AO74" i="13"/>
  <c r="AP69" i="13"/>
  <c r="AQ74" i="13"/>
  <c r="AR69" i="13"/>
  <c r="AS74" i="13"/>
  <c r="AT69" i="13"/>
  <c r="AT76" i="13" s="1"/>
  <c r="AT78" i="13" s="1"/>
  <c r="AV69" i="13"/>
  <c r="AW69" i="13"/>
  <c r="AX69" i="13"/>
  <c r="AZ69" i="13"/>
  <c r="BA69" i="13"/>
  <c r="BB69" i="13"/>
  <c r="BD69" i="13"/>
  <c r="BE69" i="13"/>
  <c r="BF69" i="13"/>
  <c r="BH69" i="13"/>
  <c r="BI69" i="13"/>
  <c r="BJ69" i="13"/>
  <c r="BL69" i="13"/>
  <c r="BM69" i="13"/>
  <c r="BN69" i="13"/>
  <c r="BP69" i="13"/>
  <c r="BQ69" i="13"/>
  <c r="BR69" i="13"/>
  <c r="BT69" i="13"/>
  <c r="BU69" i="13"/>
  <c r="BV69" i="13"/>
  <c r="BX69" i="13"/>
  <c r="BY69" i="13"/>
  <c r="BZ69" i="13"/>
  <c r="CB69" i="13"/>
  <c r="CC69" i="13"/>
  <c r="CD69" i="13"/>
  <c r="CF69" i="13"/>
  <c r="CG69" i="13"/>
  <c r="CH69" i="13"/>
  <c r="CJ69" i="13"/>
  <c r="CK69" i="13"/>
  <c r="CL69" i="13"/>
  <c r="CN69" i="13"/>
  <c r="CO69" i="13"/>
  <c r="CP69" i="13"/>
  <c r="CT69" i="13"/>
  <c r="CV69" i="13"/>
  <c r="CX69" i="13"/>
  <c r="CZ69" i="13"/>
  <c r="DB69" i="13"/>
  <c r="DD69" i="13"/>
  <c r="DF69" i="13"/>
  <c r="DH69" i="13"/>
  <c r="DJ69" i="13"/>
  <c r="F74" i="13"/>
  <c r="H74" i="13"/>
  <c r="J74" i="13"/>
  <c r="L74" i="13"/>
  <c r="N74" i="13"/>
  <c r="P74" i="13"/>
  <c r="R74" i="13"/>
  <c r="T74" i="13"/>
  <c r="V74" i="13"/>
  <c r="X74" i="13"/>
  <c r="Z74" i="13"/>
  <c r="AB74" i="13"/>
  <c r="AD74" i="13"/>
  <c r="AF74" i="13"/>
  <c r="AH74" i="13"/>
  <c r="AJ74" i="13"/>
  <c r="AL74" i="13"/>
  <c r="AN74" i="13"/>
  <c r="AP74" i="13"/>
  <c r="AR74" i="13"/>
  <c r="AT74" i="13"/>
  <c r="AU74" i="13"/>
  <c r="AV74" i="13"/>
  <c r="AW74" i="13"/>
  <c r="AX74" i="13"/>
  <c r="AY74" i="13"/>
  <c r="AZ74" i="13"/>
  <c r="BA74" i="13"/>
  <c r="BB74" i="13"/>
  <c r="BC74" i="13"/>
  <c r="BD74" i="13"/>
  <c r="BE74" i="13"/>
  <c r="BF74" i="13"/>
  <c r="BG74" i="13"/>
  <c r="BH74" i="13"/>
  <c r="BI74" i="13"/>
  <c r="BJ74" i="13"/>
  <c r="BK74" i="13"/>
  <c r="BL74" i="13"/>
  <c r="BM74" i="13"/>
  <c r="BN74" i="13"/>
  <c r="BO74" i="13"/>
  <c r="BP74" i="13"/>
  <c r="BQ74" i="13"/>
  <c r="BR74" i="13"/>
  <c r="BS74" i="13"/>
  <c r="BT74" i="13"/>
  <c r="BU74" i="13"/>
  <c r="BV74" i="13"/>
  <c r="BW74" i="13"/>
  <c r="BX74" i="13"/>
  <c r="BY74" i="13"/>
  <c r="BZ74" i="13"/>
  <c r="CA74" i="13"/>
  <c r="CB74" i="13"/>
  <c r="CC74" i="13"/>
  <c r="CD74" i="13"/>
  <c r="CE74" i="13"/>
  <c r="CF74" i="13"/>
  <c r="CG74" i="13"/>
  <c r="CH74" i="13"/>
  <c r="CI74" i="13"/>
  <c r="CJ74" i="13"/>
  <c r="CK74" i="13"/>
  <c r="CL74" i="13"/>
  <c r="CM74" i="13"/>
  <c r="CN74" i="13"/>
  <c r="CO74" i="13"/>
  <c r="CP74" i="13"/>
  <c r="CQ74" i="13"/>
  <c r="CR74" i="13"/>
  <c r="CS74" i="13"/>
  <c r="CT74" i="13"/>
  <c r="CU74" i="13"/>
  <c r="CV74" i="13"/>
  <c r="CW74" i="13"/>
  <c r="CX74" i="13"/>
  <c r="CY74" i="13"/>
  <c r="CZ74" i="13"/>
  <c r="DA74" i="13"/>
  <c r="DB74" i="13"/>
  <c r="DC74" i="13"/>
  <c r="DD74" i="13"/>
  <c r="DE74" i="13"/>
  <c r="DF74" i="13"/>
  <c r="DG74" i="13"/>
  <c r="DH74" i="13"/>
  <c r="DI74" i="13"/>
  <c r="DJ74" i="13"/>
  <c r="DK74" i="13"/>
  <c r="L79" i="13"/>
  <c r="T79" i="13"/>
  <c r="AB79" i="13"/>
  <c r="AJ79" i="13"/>
  <c r="AR79" i="13"/>
  <c r="AZ79" i="13"/>
  <c r="BH79" i="13"/>
  <c r="BP79" i="13"/>
  <c r="BX79" i="13"/>
  <c r="CF79" i="13"/>
  <c r="CN79" i="13"/>
  <c r="CR79" i="13"/>
  <c r="CT79" i="13"/>
  <c r="CV79" i="13"/>
  <c r="CX79" i="13"/>
  <c r="CZ79" i="13"/>
  <c r="DB79" i="13"/>
  <c r="DD79" i="13"/>
  <c r="DF79" i="13"/>
  <c r="DH79" i="13"/>
  <c r="DJ79" i="13"/>
  <c r="E79" i="13"/>
  <c r="G79" i="13"/>
  <c r="H84" i="13"/>
  <c r="I79" i="13"/>
  <c r="K79" i="13"/>
  <c r="L84" i="13"/>
  <c r="M79" i="13"/>
  <c r="O79" i="13"/>
  <c r="P84" i="13"/>
  <c r="Q79" i="13"/>
  <c r="S79" i="13"/>
  <c r="T84" i="13"/>
  <c r="U79" i="13"/>
  <c r="W79" i="13"/>
  <c r="X84" i="13"/>
  <c r="Y79" i="13"/>
  <c r="AA79" i="13"/>
  <c r="AB84" i="13"/>
  <c r="AC79" i="13"/>
  <c r="AE79" i="13"/>
  <c r="AF84" i="13"/>
  <c r="AG79" i="13"/>
  <c r="AI79" i="13"/>
  <c r="AJ84" i="13"/>
  <c r="AK79" i="13"/>
  <c r="AM79" i="13"/>
  <c r="AN84" i="13"/>
  <c r="AO79" i="13"/>
  <c r="AQ79" i="13"/>
  <c r="AR84" i="13"/>
  <c r="AS79" i="13"/>
  <c r="AU79" i="13"/>
  <c r="AV84" i="13"/>
  <c r="AW79" i="13"/>
  <c r="AY79" i="13"/>
  <c r="AZ84" i="13"/>
  <c r="BA79" i="13"/>
  <c r="BC79" i="13"/>
  <c r="BD84" i="13"/>
  <c r="BE79" i="13"/>
  <c r="BG79" i="13"/>
  <c r="BH84" i="13"/>
  <c r="BI79" i="13"/>
  <c r="BK79" i="13"/>
  <c r="BL84" i="13"/>
  <c r="BM79" i="13"/>
  <c r="BO79" i="13"/>
  <c r="BP84" i="13"/>
  <c r="BQ79" i="13"/>
  <c r="BS79" i="13"/>
  <c r="BT84" i="13"/>
  <c r="BU79" i="13"/>
  <c r="BW79" i="13"/>
  <c r="BX84" i="13"/>
  <c r="BY79" i="13"/>
  <c r="CA79" i="13"/>
  <c r="CB84" i="13"/>
  <c r="CC79" i="13"/>
  <c r="CE79" i="13"/>
  <c r="CF84" i="13"/>
  <c r="CG79" i="13"/>
  <c r="CI79" i="13"/>
  <c r="CJ84" i="13"/>
  <c r="CK79" i="13"/>
  <c r="CM79" i="13"/>
  <c r="CN84" i="13"/>
  <c r="CO79" i="13"/>
  <c r="CQ79" i="13"/>
  <c r="CS79" i="13"/>
  <c r="CU79" i="13"/>
  <c r="CW79" i="13"/>
  <c r="CY79" i="13"/>
  <c r="DA79" i="13"/>
  <c r="DC79" i="13"/>
  <c r="DE79" i="13"/>
  <c r="DG79" i="13"/>
  <c r="DI79" i="13"/>
  <c r="DK79" i="13"/>
  <c r="E84" i="13"/>
  <c r="G84" i="13"/>
  <c r="I84" i="13"/>
  <c r="K84" i="13"/>
  <c r="M84" i="13"/>
  <c r="O84" i="13"/>
  <c r="Q84" i="13"/>
  <c r="S84" i="13"/>
  <c r="U84" i="13"/>
  <c r="W84" i="13"/>
  <c r="Y84" i="13"/>
  <c r="AA84" i="13"/>
  <c r="AC84" i="13"/>
  <c r="AE84" i="13"/>
  <c r="AG84" i="13"/>
  <c r="AI84" i="13"/>
  <c r="AK84" i="13"/>
  <c r="AM84" i="13"/>
  <c r="AO84" i="13"/>
  <c r="AQ84" i="13"/>
  <c r="AS84" i="13"/>
  <c r="AU84" i="13"/>
  <c r="AW84" i="13"/>
  <c r="AY84" i="13"/>
  <c r="BA84" i="13"/>
  <c r="BC84" i="13"/>
  <c r="BE84" i="13"/>
  <c r="BG84" i="13"/>
  <c r="BI84" i="13"/>
  <c r="BK84" i="13"/>
  <c r="BM84" i="13"/>
  <c r="BO84" i="13"/>
  <c r="BQ84" i="13"/>
  <c r="BS84" i="13"/>
  <c r="BU84" i="13"/>
  <c r="BW84" i="13"/>
  <c r="BY84" i="13"/>
  <c r="CA84" i="13"/>
  <c r="CC84" i="13"/>
  <c r="CE84" i="13"/>
  <c r="CG84" i="13"/>
  <c r="CI84" i="13"/>
  <c r="CK84" i="13"/>
  <c r="CM84" i="13"/>
  <c r="CO84" i="13"/>
  <c r="CQ84" i="13"/>
  <c r="CR84" i="13"/>
  <c r="CS84" i="13"/>
  <c r="CT84" i="13"/>
  <c r="CU84" i="13"/>
  <c r="CV84" i="13"/>
  <c r="CW84" i="13"/>
  <c r="CX84" i="13"/>
  <c r="CY84" i="13"/>
  <c r="CZ84" i="13"/>
  <c r="DA84" i="13"/>
  <c r="DB84" i="13"/>
  <c r="DC84" i="13"/>
  <c r="DD84" i="13"/>
  <c r="DE84" i="13"/>
  <c r="DF84" i="13"/>
  <c r="DG84" i="13"/>
  <c r="DH84" i="13"/>
  <c r="DI84" i="13"/>
  <c r="DJ84" i="13"/>
  <c r="DK84" i="13"/>
  <c r="G85" i="13"/>
  <c r="K85" i="13"/>
  <c r="O85" i="13"/>
  <c r="S85" i="13"/>
  <c r="W85" i="13"/>
  <c r="AA85" i="13"/>
  <c r="AE85" i="13"/>
  <c r="AI85" i="13"/>
  <c r="AM85" i="13"/>
  <c r="AQ85" i="13"/>
  <c r="AU85" i="13"/>
  <c r="AY85" i="13"/>
  <c r="BC85" i="13"/>
  <c r="BG85" i="13"/>
  <c r="BK85" i="13"/>
  <c r="BO85" i="13"/>
  <c r="BS85" i="13"/>
  <c r="BW85" i="13"/>
  <c r="CA85" i="13"/>
  <c r="CE85" i="13"/>
  <c r="CI85" i="13"/>
  <c r="CM85" i="13"/>
  <c r="CP85" i="13"/>
  <c r="CR85" i="13"/>
  <c r="CT85" i="13"/>
  <c r="CV85" i="13"/>
  <c r="CX85" i="13"/>
  <c r="CZ85" i="13"/>
  <c r="DB85" i="13"/>
  <c r="DD85" i="13"/>
  <c r="DF85" i="13"/>
  <c r="DH85" i="13"/>
  <c r="DJ85" i="13"/>
  <c r="E85" i="13"/>
  <c r="I85" i="13"/>
  <c r="M85" i="13"/>
  <c r="Q85" i="13"/>
  <c r="U85" i="13"/>
  <c r="Y85" i="13"/>
  <c r="AC85" i="13"/>
  <c r="AG85" i="13"/>
  <c r="AK85" i="13"/>
  <c r="AO85" i="13"/>
  <c r="AS85" i="13"/>
  <c r="AW85" i="13"/>
  <c r="BA85" i="13"/>
  <c r="BE85" i="13"/>
  <c r="BI85" i="13"/>
  <c r="BM85" i="13"/>
  <c r="BQ85" i="13"/>
  <c r="BU85" i="13"/>
  <c r="BY85" i="13"/>
  <c r="CC85" i="13"/>
  <c r="CG85" i="13"/>
  <c r="CK85" i="13"/>
  <c r="CO85" i="13"/>
  <c r="CP90" i="13"/>
  <c r="CQ85" i="13"/>
  <c r="CS85" i="13"/>
  <c r="CU85" i="13"/>
  <c r="CW85" i="13"/>
  <c r="CY85" i="13"/>
  <c r="DA85" i="13"/>
  <c r="DC85" i="13"/>
  <c r="DE85" i="13"/>
  <c r="DG85" i="13"/>
  <c r="DI85" i="13"/>
  <c r="DK85" i="13"/>
  <c r="E90" i="13"/>
  <c r="G90" i="13"/>
  <c r="I90" i="13"/>
  <c r="K90" i="13"/>
  <c r="M90" i="13"/>
  <c r="O90" i="13"/>
  <c r="Q90" i="13"/>
  <c r="S90" i="13"/>
  <c r="U90" i="13"/>
  <c r="W90" i="13"/>
  <c r="Y90" i="13"/>
  <c r="AA90" i="13"/>
  <c r="AC90" i="13"/>
  <c r="AE90" i="13"/>
  <c r="AG90" i="13"/>
  <c r="AI90" i="13"/>
  <c r="AK90" i="13"/>
  <c r="AM90" i="13"/>
  <c r="AO90" i="13"/>
  <c r="AQ90" i="13"/>
  <c r="AS90" i="13"/>
  <c r="AU90" i="13"/>
  <c r="AW90" i="13"/>
  <c r="AY90" i="13"/>
  <c r="BA90" i="13"/>
  <c r="BC90" i="13"/>
  <c r="BE90" i="13"/>
  <c r="BG90" i="13"/>
  <c r="BI90" i="13"/>
  <c r="BK90" i="13"/>
  <c r="BM90" i="13"/>
  <c r="BO90" i="13"/>
  <c r="BQ90" i="13"/>
  <c r="BS90" i="13"/>
  <c r="BU90" i="13"/>
  <c r="BW90" i="13"/>
  <c r="BY90" i="13"/>
  <c r="CA90" i="13"/>
  <c r="CC90" i="13"/>
  <c r="CE90" i="13"/>
  <c r="CG90" i="13"/>
  <c r="CI90" i="13"/>
  <c r="CK90" i="13"/>
  <c r="CM90" i="13"/>
  <c r="CO90" i="13"/>
  <c r="CQ90" i="13"/>
  <c r="CR90" i="13"/>
  <c r="CS90" i="13"/>
  <c r="CT90" i="13"/>
  <c r="CU90" i="13"/>
  <c r="CV90" i="13"/>
  <c r="CW90" i="13"/>
  <c r="CX90" i="13"/>
  <c r="CY90" i="13"/>
  <c r="CZ90" i="13"/>
  <c r="DA90" i="13"/>
  <c r="DB90" i="13"/>
  <c r="DC90" i="13"/>
  <c r="DD90" i="13"/>
  <c r="DE90" i="13"/>
  <c r="DF90" i="13"/>
  <c r="DG90" i="13"/>
  <c r="DH90" i="13"/>
  <c r="DI90" i="13"/>
  <c r="DJ90" i="13"/>
  <c r="DK90" i="13"/>
  <c r="CR91" i="13"/>
  <c r="CS91" i="13"/>
  <c r="CU91" i="13"/>
  <c r="CW91" i="13"/>
  <c r="CY91" i="13"/>
  <c r="DA91" i="13"/>
  <c r="DC91" i="13"/>
  <c r="DE91" i="13"/>
  <c r="DG91" i="13"/>
  <c r="DI91" i="13"/>
  <c r="DK91" i="13"/>
  <c r="E96" i="13"/>
  <c r="F91" i="13"/>
  <c r="G96" i="13"/>
  <c r="H91" i="13"/>
  <c r="I96" i="13"/>
  <c r="J91" i="13"/>
  <c r="K96" i="13"/>
  <c r="L91" i="13"/>
  <c r="M96" i="13"/>
  <c r="N91" i="13"/>
  <c r="O96" i="13"/>
  <c r="P91" i="13"/>
  <c r="Q96" i="13"/>
  <c r="R91" i="13"/>
  <c r="S96" i="13"/>
  <c r="T91" i="13"/>
  <c r="U96" i="13"/>
  <c r="V91" i="13"/>
  <c r="W96" i="13"/>
  <c r="X91" i="13"/>
  <c r="Y96" i="13"/>
  <c r="Z91" i="13"/>
  <c r="AA96" i="13"/>
  <c r="AB91" i="13"/>
  <c r="AC96" i="13"/>
  <c r="AD91" i="13"/>
  <c r="AE96" i="13"/>
  <c r="AF91" i="13"/>
  <c r="AG96" i="13"/>
  <c r="AH91" i="13"/>
  <c r="AI96" i="13"/>
  <c r="AJ91" i="13"/>
  <c r="AK96" i="13"/>
  <c r="AL91" i="13"/>
  <c r="AM96" i="13"/>
  <c r="AN91" i="13"/>
  <c r="AO96" i="13"/>
  <c r="AP91" i="13"/>
  <c r="AQ96" i="13"/>
  <c r="AR91" i="13"/>
  <c r="AS96" i="13"/>
  <c r="AT91" i="13"/>
  <c r="AU96" i="13"/>
  <c r="AV91" i="13"/>
  <c r="AW96" i="13"/>
  <c r="AX91" i="13"/>
  <c r="AY96" i="13"/>
  <c r="AZ91" i="13"/>
  <c r="BA96" i="13"/>
  <c r="BB91" i="13"/>
  <c r="BC96" i="13"/>
  <c r="BD91" i="13"/>
  <c r="BE96" i="13"/>
  <c r="BF91" i="13"/>
  <c r="BG96" i="13"/>
  <c r="BH91" i="13"/>
  <c r="BI96" i="13"/>
  <c r="BJ91" i="13"/>
  <c r="BK96" i="13"/>
  <c r="BL91" i="13"/>
  <c r="BM96" i="13"/>
  <c r="BN91" i="13"/>
  <c r="BO96" i="13"/>
  <c r="BP91" i="13"/>
  <c r="BQ96" i="13"/>
  <c r="BR91" i="13"/>
  <c r="BS96" i="13"/>
  <c r="BT91" i="13"/>
  <c r="BU96" i="13"/>
  <c r="BV91" i="13"/>
  <c r="BW96" i="13"/>
  <c r="BX91" i="13"/>
  <c r="BY96" i="13"/>
  <c r="BZ91" i="13"/>
  <c r="CA96" i="13"/>
  <c r="CB91" i="13"/>
  <c r="CC96" i="13"/>
  <c r="CD91" i="13"/>
  <c r="CE96" i="13"/>
  <c r="CF91" i="13"/>
  <c r="CG96" i="13"/>
  <c r="CH91" i="13"/>
  <c r="CI96" i="13"/>
  <c r="CJ91" i="13"/>
  <c r="CK96" i="13"/>
  <c r="CL91" i="13"/>
  <c r="CM96" i="13"/>
  <c r="CN91" i="13"/>
  <c r="CO96" i="13"/>
  <c r="CP91" i="13"/>
  <c r="CQ96" i="13"/>
  <c r="CT91" i="13"/>
  <c r="CV91" i="13"/>
  <c r="CX91" i="13"/>
  <c r="CZ91" i="13"/>
  <c r="DB91" i="13"/>
  <c r="DD91" i="13"/>
  <c r="DF91" i="13"/>
  <c r="DH91" i="13"/>
  <c r="DJ91" i="13"/>
  <c r="F96" i="13"/>
  <c r="H96" i="13"/>
  <c r="J96" i="13"/>
  <c r="L96" i="13"/>
  <c r="N96" i="13"/>
  <c r="P96" i="13"/>
  <c r="R96" i="13"/>
  <c r="T96" i="13"/>
  <c r="V96" i="13"/>
  <c r="X96" i="13"/>
  <c r="Z96" i="13"/>
  <c r="AB96" i="13"/>
  <c r="AD96" i="13"/>
  <c r="AF96" i="13"/>
  <c r="AH96" i="13"/>
  <c r="AJ96" i="13"/>
  <c r="AL96" i="13"/>
  <c r="AN96" i="13"/>
  <c r="AP96" i="13"/>
  <c r="AR96" i="13"/>
  <c r="AT96" i="13"/>
  <c r="AV96" i="13"/>
  <c r="AX96" i="13"/>
  <c r="AZ96" i="13"/>
  <c r="BB96" i="13"/>
  <c r="BD96" i="13"/>
  <c r="BF96" i="13"/>
  <c r="BH96" i="13"/>
  <c r="BJ96" i="13"/>
  <c r="BL96" i="13"/>
  <c r="BN96" i="13"/>
  <c r="BP96" i="13"/>
  <c r="BR96" i="13"/>
  <c r="BT96" i="13"/>
  <c r="BV96" i="13"/>
  <c r="BX96" i="13"/>
  <c r="BZ96" i="13"/>
  <c r="CB96" i="13"/>
  <c r="CD96" i="13"/>
  <c r="CF96" i="13"/>
  <c r="CH96" i="13"/>
  <c r="CJ96" i="13"/>
  <c r="CL96" i="13"/>
  <c r="CN96" i="13"/>
  <c r="CP96" i="13"/>
  <c r="CR96" i="13"/>
  <c r="CS96" i="13"/>
  <c r="CT96" i="13"/>
  <c r="CU96" i="13"/>
  <c r="CV96" i="13"/>
  <c r="CW96" i="13"/>
  <c r="CX96" i="13"/>
  <c r="CY96" i="13"/>
  <c r="CZ96" i="13"/>
  <c r="DA96" i="13"/>
  <c r="DB96" i="13"/>
  <c r="DC96" i="13"/>
  <c r="DD96" i="13"/>
  <c r="DE96" i="13"/>
  <c r="DF96" i="13"/>
  <c r="DG96" i="13"/>
  <c r="DH96" i="13"/>
  <c r="DI96" i="13"/>
  <c r="DJ96" i="13"/>
  <c r="DK96" i="13"/>
  <c r="CR98" i="13"/>
  <c r="CR100" i="13" s="1"/>
  <c r="CR101" i="13"/>
  <c r="CT101" i="13"/>
  <c r="CV101" i="13"/>
  <c r="CX101" i="13"/>
  <c r="CZ101" i="13"/>
  <c r="DB101" i="13"/>
  <c r="DD101" i="13"/>
  <c r="DF101" i="13"/>
  <c r="DH101" i="13"/>
  <c r="DJ101" i="13"/>
  <c r="E101" i="13"/>
  <c r="F106" i="13"/>
  <c r="G101" i="13"/>
  <c r="H106" i="13"/>
  <c r="I101" i="13"/>
  <c r="J106" i="13"/>
  <c r="K101" i="13"/>
  <c r="L106" i="13"/>
  <c r="M101" i="13"/>
  <c r="N106" i="13"/>
  <c r="O101" i="13"/>
  <c r="P106" i="13"/>
  <c r="Q101" i="13"/>
  <c r="R106" i="13"/>
  <c r="S101" i="13"/>
  <c r="T106" i="13"/>
  <c r="U101" i="13"/>
  <c r="V106" i="13"/>
  <c r="W101" i="13"/>
  <c r="X106" i="13"/>
  <c r="Y101" i="13"/>
  <c r="Z106" i="13"/>
  <c r="AA101" i="13"/>
  <c r="AB106" i="13"/>
  <c r="AC101" i="13"/>
  <c r="AD106" i="13"/>
  <c r="AE101" i="13"/>
  <c r="AF106" i="13"/>
  <c r="AG101" i="13"/>
  <c r="AH106" i="13"/>
  <c r="AI101" i="13"/>
  <c r="AJ106" i="13"/>
  <c r="AK101" i="13"/>
  <c r="AL106" i="13"/>
  <c r="AM101" i="13"/>
  <c r="AN106" i="13"/>
  <c r="AO101" i="13"/>
  <c r="AP106" i="13"/>
  <c r="AQ101" i="13"/>
  <c r="AR106" i="13"/>
  <c r="AS101" i="13"/>
  <c r="AT106" i="13"/>
  <c r="AU101" i="13"/>
  <c r="AV106" i="13"/>
  <c r="AW101" i="13"/>
  <c r="AX106" i="13"/>
  <c r="AY101" i="13"/>
  <c r="AZ106" i="13"/>
  <c r="BA101" i="13"/>
  <c r="BB106" i="13"/>
  <c r="BC101" i="13"/>
  <c r="BD106" i="13"/>
  <c r="BE101" i="13"/>
  <c r="BF106" i="13"/>
  <c r="BG101" i="13"/>
  <c r="BH106" i="13"/>
  <c r="BI101" i="13"/>
  <c r="BJ106" i="13"/>
  <c r="BK101" i="13"/>
  <c r="BL106" i="13"/>
  <c r="BM101" i="13"/>
  <c r="BN106" i="13"/>
  <c r="BO101" i="13"/>
  <c r="BP106" i="13"/>
  <c r="BQ101" i="13"/>
  <c r="BR106" i="13"/>
  <c r="BS101" i="13"/>
  <c r="BT106" i="13"/>
  <c r="BU101" i="13"/>
  <c r="BV106" i="13"/>
  <c r="BW101" i="13"/>
  <c r="BX106" i="13"/>
  <c r="BY101" i="13"/>
  <c r="BZ106" i="13"/>
  <c r="CA101" i="13"/>
  <c r="CB106" i="13"/>
  <c r="CC101" i="13"/>
  <c r="CD106" i="13"/>
  <c r="CE101" i="13"/>
  <c r="CF106" i="13"/>
  <c r="CG101" i="13"/>
  <c r="CH106" i="13"/>
  <c r="CI101" i="13"/>
  <c r="CJ106" i="13"/>
  <c r="CK101" i="13"/>
  <c r="CL106" i="13"/>
  <c r="CM101" i="13"/>
  <c r="CN106" i="13"/>
  <c r="CO101" i="13"/>
  <c r="CP106" i="13"/>
  <c r="CQ101" i="13"/>
  <c r="CS101" i="13"/>
  <c r="CU101" i="13"/>
  <c r="CW101" i="13"/>
  <c r="CY101" i="13"/>
  <c r="DA101" i="13"/>
  <c r="DC101" i="13"/>
  <c r="DE101" i="13"/>
  <c r="DG101" i="13"/>
  <c r="DI101" i="13"/>
  <c r="DK101" i="13"/>
  <c r="E106" i="13"/>
  <c r="G106" i="13"/>
  <c r="I106" i="13"/>
  <c r="K106" i="13"/>
  <c r="M106" i="13"/>
  <c r="O106" i="13"/>
  <c r="Q106" i="13"/>
  <c r="S106" i="13"/>
  <c r="U106" i="13"/>
  <c r="W106" i="13"/>
  <c r="Y106" i="13"/>
  <c r="AA106" i="13"/>
  <c r="AC106" i="13"/>
  <c r="AE106" i="13"/>
  <c r="AG106" i="13"/>
  <c r="AI106" i="13"/>
  <c r="AK106" i="13"/>
  <c r="AM106" i="13"/>
  <c r="AO106" i="13"/>
  <c r="AQ106" i="13"/>
  <c r="AS106" i="13"/>
  <c r="AU106" i="13"/>
  <c r="AW106" i="13"/>
  <c r="AY106" i="13"/>
  <c r="BA106" i="13"/>
  <c r="BC106" i="13"/>
  <c r="BE106" i="13"/>
  <c r="BG106" i="13"/>
  <c r="BI106" i="13"/>
  <c r="BK106" i="13"/>
  <c r="BM106" i="13"/>
  <c r="BO106" i="13"/>
  <c r="BQ106" i="13"/>
  <c r="BS106" i="13"/>
  <c r="BU106" i="13"/>
  <c r="BW106" i="13"/>
  <c r="BY106" i="13"/>
  <c r="CA106" i="13"/>
  <c r="CC106" i="13"/>
  <c r="CE106" i="13"/>
  <c r="CG106" i="13"/>
  <c r="CI106" i="13"/>
  <c r="CK106" i="13"/>
  <c r="CM106" i="13"/>
  <c r="CO106" i="13"/>
  <c r="CQ106" i="13"/>
  <c r="CR106" i="13"/>
  <c r="CS106" i="13"/>
  <c r="CT106" i="13"/>
  <c r="CU106" i="13"/>
  <c r="CV106" i="13"/>
  <c r="CW106" i="13"/>
  <c r="CX106" i="13"/>
  <c r="CY106" i="13"/>
  <c r="CZ106" i="13"/>
  <c r="DA106" i="13"/>
  <c r="DB106" i="13"/>
  <c r="DC106" i="13"/>
  <c r="DD106" i="13"/>
  <c r="DE106" i="13"/>
  <c r="DF106" i="13"/>
  <c r="DG106" i="13"/>
  <c r="DH106" i="13"/>
  <c r="DI106" i="13"/>
  <c r="DJ106" i="13"/>
  <c r="DK106" i="13"/>
  <c r="G107" i="13"/>
  <c r="K107" i="13"/>
  <c r="O107" i="13"/>
  <c r="S107" i="13"/>
  <c r="W107" i="13"/>
  <c r="AA107" i="13"/>
  <c r="AE107" i="13"/>
  <c r="AI107" i="13"/>
  <c r="AM107" i="13"/>
  <c r="AQ107" i="13"/>
  <c r="AU107" i="13"/>
  <c r="AY107" i="13"/>
  <c r="BC107" i="13"/>
  <c r="BG107" i="13"/>
  <c r="BK107" i="13"/>
  <c r="BO107" i="13"/>
  <c r="BS107" i="13"/>
  <c r="BW107" i="13"/>
  <c r="CA107" i="13"/>
  <c r="CE107" i="13"/>
  <c r="CI107" i="13"/>
  <c r="CM107" i="13"/>
  <c r="CQ107" i="13"/>
  <c r="CR107" i="13"/>
  <c r="CS107" i="13"/>
  <c r="CU107" i="13"/>
  <c r="CW107" i="13"/>
  <c r="CY107" i="13"/>
  <c r="DA107" i="13"/>
  <c r="DC107" i="13"/>
  <c r="DE107" i="13"/>
  <c r="DG107" i="13"/>
  <c r="DI107" i="13"/>
  <c r="DK107" i="13"/>
  <c r="E112" i="13"/>
  <c r="F107" i="13"/>
  <c r="G112" i="13"/>
  <c r="H107" i="13"/>
  <c r="I112" i="13"/>
  <c r="J107" i="13"/>
  <c r="K112" i="13"/>
  <c r="L107" i="13"/>
  <c r="M112" i="13"/>
  <c r="N107" i="13"/>
  <c r="O112" i="13"/>
  <c r="P107" i="13"/>
  <c r="Q112" i="13"/>
  <c r="R107" i="13"/>
  <c r="S112" i="13"/>
  <c r="T107" i="13"/>
  <c r="U112" i="13"/>
  <c r="V107" i="13"/>
  <c r="W112" i="13"/>
  <c r="X107" i="13"/>
  <c r="Y112" i="13"/>
  <c r="Z107" i="13"/>
  <c r="AA112" i="13"/>
  <c r="AB107" i="13"/>
  <c r="AC112" i="13"/>
  <c r="AD107" i="13"/>
  <c r="AE112" i="13"/>
  <c r="AF107" i="13"/>
  <c r="AG112" i="13"/>
  <c r="AH107" i="13"/>
  <c r="AI112" i="13"/>
  <c r="AJ107" i="13"/>
  <c r="AK112" i="13"/>
  <c r="AL107" i="13"/>
  <c r="AM112" i="13"/>
  <c r="AN107" i="13"/>
  <c r="AO112" i="13"/>
  <c r="AP107" i="13"/>
  <c r="AQ112" i="13"/>
  <c r="AR107" i="13"/>
  <c r="AS112" i="13"/>
  <c r="AT107" i="13"/>
  <c r="AU112" i="13"/>
  <c r="AV107" i="13"/>
  <c r="AW112" i="13"/>
  <c r="AX107" i="13"/>
  <c r="AY112" i="13"/>
  <c r="AZ107" i="13"/>
  <c r="BA112" i="13"/>
  <c r="BB107" i="13"/>
  <c r="BC112" i="13"/>
  <c r="BD107" i="13"/>
  <c r="BE112" i="13"/>
  <c r="BF107" i="13"/>
  <c r="BG112" i="13"/>
  <c r="BH107" i="13"/>
  <c r="BI112" i="13"/>
  <c r="BJ107" i="13"/>
  <c r="BK112" i="13"/>
  <c r="BL107" i="13"/>
  <c r="BM112" i="13"/>
  <c r="BN107" i="13"/>
  <c r="BO112" i="13"/>
  <c r="BP107" i="13"/>
  <c r="BQ112" i="13"/>
  <c r="BR107" i="13"/>
  <c r="BS112" i="13"/>
  <c r="BT107" i="13"/>
  <c r="BU112" i="13"/>
  <c r="BV107" i="13"/>
  <c r="BW112" i="13"/>
  <c r="BX107" i="13"/>
  <c r="BY112" i="13"/>
  <c r="BZ107" i="13"/>
  <c r="CA112" i="13"/>
  <c r="CB107" i="13"/>
  <c r="CC112" i="13"/>
  <c r="CD107" i="13"/>
  <c r="CE112" i="13"/>
  <c r="CF107" i="13"/>
  <c r="CG112" i="13"/>
  <c r="CH107" i="13"/>
  <c r="CI112" i="13"/>
  <c r="CJ107" i="13"/>
  <c r="CK112" i="13"/>
  <c r="CL107" i="13"/>
  <c r="CM112" i="13"/>
  <c r="CN107" i="13"/>
  <c r="CO112" i="13"/>
  <c r="CP107" i="13"/>
  <c r="CQ112" i="13"/>
  <c r="CT107" i="13"/>
  <c r="CV107" i="13"/>
  <c r="CX107" i="13"/>
  <c r="CZ107" i="13"/>
  <c r="DB107" i="13"/>
  <c r="DD107" i="13"/>
  <c r="DF107" i="13"/>
  <c r="DH107" i="13"/>
  <c r="DJ107" i="13"/>
  <c r="F112" i="13"/>
  <c r="H112" i="13"/>
  <c r="J112" i="13"/>
  <c r="L112" i="13"/>
  <c r="N112" i="13"/>
  <c r="P112" i="13"/>
  <c r="R112" i="13"/>
  <c r="T112" i="13"/>
  <c r="V112" i="13"/>
  <c r="X112" i="13"/>
  <c r="Z112" i="13"/>
  <c r="AB112" i="13"/>
  <c r="AD112" i="13"/>
  <c r="AF112" i="13"/>
  <c r="AH112" i="13"/>
  <c r="AJ112" i="13"/>
  <c r="AL112" i="13"/>
  <c r="AN112" i="13"/>
  <c r="AP112" i="13"/>
  <c r="AR112" i="13"/>
  <c r="AT112" i="13"/>
  <c r="AV112" i="13"/>
  <c r="AX112" i="13"/>
  <c r="AZ112" i="13"/>
  <c r="BB112" i="13"/>
  <c r="BD112" i="13"/>
  <c r="BF112" i="13"/>
  <c r="BH112" i="13"/>
  <c r="BJ112" i="13"/>
  <c r="BL112" i="13"/>
  <c r="BN112" i="13"/>
  <c r="BP112" i="13"/>
  <c r="BR112" i="13"/>
  <c r="BT112" i="13"/>
  <c r="BV112" i="13"/>
  <c r="BX112" i="13"/>
  <c r="BZ112" i="13"/>
  <c r="CB112" i="13"/>
  <c r="CD112" i="13"/>
  <c r="CF112" i="13"/>
  <c r="CH112" i="13"/>
  <c r="CJ112" i="13"/>
  <c r="CL112" i="13"/>
  <c r="CN112" i="13"/>
  <c r="CP112" i="13"/>
  <c r="CR112" i="13"/>
  <c r="CS112" i="13"/>
  <c r="CT112" i="13"/>
  <c r="CU112" i="13"/>
  <c r="CV112" i="13"/>
  <c r="CW112" i="13"/>
  <c r="CX112" i="13"/>
  <c r="CY112" i="13"/>
  <c r="CZ112" i="13"/>
  <c r="DA112" i="13"/>
  <c r="DB112" i="13"/>
  <c r="DC112" i="13"/>
  <c r="DD112" i="13"/>
  <c r="DE112" i="13"/>
  <c r="DF112" i="13"/>
  <c r="DG112" i="13"/>
  <c r="DH112" i="13"/>
  <c r="DI112" i="13"/>
  <c r="DJ112" i="13"/>
  <c r="DK112" i="13"/>
  <c r="F113" i="13"/>
  <c r="J113" i="13"/>
  <c r="N113" i="13"/>
  <c r="R113" i="13"/>
  <c r="V113" i="13"/>
  <c r="Z113" i="13"/>
  <c r="AD113" i="13"/>
  <c r="AH113" i="13"/>
  <c r="AL113" i="13"/>
  <c r="AP113" i="13"/>
  <c r="AT113" i="13"/>
  <c r="AX113" i="13"/>
  <c r="BB113" i="13"/>
  <c r="BF113" i="13"/>
  <c r="BJ113" i="13"/>
  <c r="BN113" i="13"/>
  <c r="BR113" i="13"/>
  <c r="BV113" i="13"/>
  <c r="BZ113" i="13"/>
  <c r="CD113" i="13"/>
  <c r="CH113" i="13"/>
  <c r="CL113" i="13"/>
  <c r="CP113" i="13"/>
  <c r="CR113" i="13"/>
  <c r="CT113" i="13"/>
  <c r="CV113" i="13"/>
  <c r="CX113" i="13"/>
  <c r="CZ113" i="13"/>
  <c r="DB113" i="13"/>
  <c r="DD113" i="13"/>
  <c r="DF113" i="13"/>
  <c r="DH113" i="13"/>
  <c r="DJ113" i="13"/>
  <c r="E113" i="13"/>
  <c r="F118" i="13"/>
  <c r="G113" i="13"/>
  <c r="H118" i="13"/>
  <c r="I113" i="13"/>
  <c r="J118" i="13"/>
  <c r="K113" i="13"/>
  <c r="L118" i="13"/>
  <c r="M113" i="13"/>
  <c r="N118" i="13"/>
  <c r="O113" i="13"/>
  <c r="P118" i="13"/>
  <c r="Q113" i="13"/>
  <c r="R118" i="13"/>
  <c r="S113" i="13"/>
  <c r="T118" i="13"/>
  <c r="U113" i="13"/>
  <c r="V118" i="13"/>
  <c r="W113" i="13"/>
  <c r="X118" i="13"/>
  <c r="Y113" i="13"/>
  <c r="Z118" i="13"/>
  <c r="AA113" i="13"/>
  <c r="AB118" i="13"/>
  <c r="AC113" i="13"/>
  <c r="AD118" i="13"/>
  <c r="AE113" i="13"/>
  <c r="AF118" i="13"/>
  <c r="AG113" i="13"/>
  <c r="AH118" i="13"/>
  <c r="AI113" i="13"/>
  <c r="AJ118" i="13"/>
  <c r="AK113" i="13"/>
  <c r="AL118" i="13"/>
  <c r="AM113" i="13"/>
  <c r="AN118" i="13"/>
  <c r="AO113" i="13"/>
  <c r="AQ113" i="13"/>
  <c r="AR113" i="13"/>
  <c r="AS113" i="13"/>
  <c r="AU113" i="13"/>
  <c r="AV113" i="13"/>
  <c r="AW113" i="13"/>
  <c r="AY113" i="13"/>
  <c r="AZ113" i="13"/>
  <c r="BA113" i="13"/>
  <c r="BC113" i="13"/>
  <c r="BD113" i="13"/>
  <c r="BE113" i="13"/>
  <c r="BG113" i="13"/>
  <c r="BH113" i="13"/>
  <c r="BI113" i="13"/>
  <c r="BK113" i="13"/>
  <c r="BL113" i="13"/>
  <c r="BM113" i="13"/>
  <c r="BO113" i="13"/>
  <c r="BP113" i="13"/>
  <c r="BQ113" i="13"/>
  <c r="BS113" i="13"/>
  <c r="BT113" i="13"/>
  <c r="BU113" i="13"/>
  <c r="BW113" i="13"/>
  <c r="BX113" i="13"/>
  <c r="BY113" i="13"/>
  <c r="CA113" i="13"/>
  <c r="CB113" i="13"/>
  <c r="CC113" i="13"/>
  <c r="CE113" i="13"/>
  <c r="CF113" i="13"/>
  <c r="CG113" i="13"/>
  <c r="CI113" i="13"/>
  <c r="CJ113" i="13"/>
  <c r="CK113" i="13"/>
  <c r="CM113" i="13"/>
  <c r="CN113" i="13"/>
  <c r="CO113" i="13"/>
  <c r="CQ113" i="13"/>
  <c r="CS113" i="13"/>
  <c r="CU113" i="13"/>
  <c r="CW113" i="13"/>
  <c r="CY113" i="13"/>
  <c r="DA113" i="13"/>
  <c r="DC113" i="13"/>
  <c r="DE113" i="13"/>
  <c r="DG113" i="13"/>
  <c r="DI113" i="13"/>
  <c r="DK113" i="13"/>
  <c r="E118" i="13"/>
  <c r="G118" i="13"/>
  <c r="I118" i="13"/>
  <c r="K118" i="13"/>
  <c r="M118" i="13"/>
  <c r="O118" i="13"/>
  <c r="Q118" i="13"/>
  <c r="S118" i="13"/>
  <c r="U118" i="13"/>
  <c r="W118" i="13"/>
  <c r="Y118" i="13"/>
  <c r="AA118" i="13"/>
  <c r="AC118" i="13"/>
  <c r="AE118" i="13"/>
  <c r="AG118" i="13"/>
  <c r="AI118" i="13"/>
  <c r="AK118" i="13"/>
  <c r="AM118" i="13"/>
  <c r="AO118" i="13"/>
  <c r="AP118" i="13"/>
  <c r="AQ118" i="13"/>
  <c r="AR118" i="13"/>
  <c r="AS118" i="13"/>
  <c r="AT118" i="13"/>
  <c r="AU118" i="13"/>
  <c r="AV118" i="13"/>
  <c r="AW118" i="13"/>
  <c r="AX118" i="13"/>
  <c r="AY118" i="13"/>
  <c r="AZ118" i="13"/>
  <c r="BA118" i="13"/>
  <c r="BB118" i="13"/>
  <c r="BC118" i="13"/>
  <c r="BD118" i="13"/>
  <c r="BE118" i="13"/>
  <c r="BF118" i="13"/>
  <c r="BG118" i="13"/>
  <c r="BH118" i="13"/>
  <c r="BI118" i="13"/>
  <c r="BJ118" i="13"/>
  <c r="BK118" i="13"/>
  <c r="BL118" i="13"/>
  <c r="BM118" i="13"/>
  <c r="BN118" i="13"/>
  <c r="BO118" i="13"/>
  <c r="BP118" i="13"/>
  <c r="BQ118" i="13"/>
  <c r="BR118" i="13"/>
  <c r="BS118" i="13"/>
  <c r="BT118" i="13"/>
  <c r="BU118" i="13"/>
  <c r="BV118" i="13"/>
  <c r="BW118" i="13"/>
  <c r="BX118" i="13"/>
  <c r="BY118" i="13"/>
  <c r="BZ118" i="13"/>
  <c r="CA118" i="13"/>
  <c r="CB118" i="13"/>
  <c r="CC118" i="13"/>
  <c r="CD118" i="13"/>
  <c r="CE118" i="13"/>
  <c r="CF118" i="13"/>
  <c r="CG118" i="13"/>
  <c r="CH118" i="13"/>
  <c r="CI118" i="13"/>
  <c r="CJ118" i="13"/>
  <c r="CK118" i="13"/>
  <c r="CL118" i="13"/>
  <c r="CM118" i="13"/>
  <c r="CN118" i="13"/>
  <c r="CO118" i="13"/>
  <c r="CP118" i="13"/>
  <c r="CQ118" i="13"/>
  <c r="CR118" i="13"/>
  <c r="CS118" i="13"/>
  <c r="CT118" i="13"/>
  <c r="CU118" i="13"/>
  <c r="CV118" i="13"/>
  <c r="CW118" i="13"/>
  <c r="CX118" i="13"/>
  <c r="CY118" i="13"/>
  <c r="CZ118" i="13"/>
  <c r="DA118" i="13"/>
  <c r="DB118" i="13"/>
  <c r="DC118" i="13"/>
  <c r="DD118" i="13"/>
  <c r="DE118" i="13"/>
  <c r="DF118" i="13"/>
  <c r="DG118" i="13"/>
  <c r="DH118" i="13"/>
  <c r="DI118" i="13"/>
  <c r="DJ118" i="13"/>
  <c r="DK118" i="13"/>
  <c r="CA120" i="13" l="1"/>
  <c r="CA123" i="13" s="1"/>
  <c r="BZ76" i="13"/>
  <c r="BZ78" i="13" s="1"/>
  <c r="DF62" i="13"/>
  <c r="BJ62" i="13"/>
  <c r="Z62" i="13"/>
  <c r="CV76" i="13"/>
  <c r="CV78" i="13" s="1"/>
  <c r="BX76" i="13"/>
  <c r="BX78" i="13" s="1"/>
  <c r="AB76" i="13"/>
  <c r="AB78" i="13" s="1"/>
  <c r="BV62" i="13"/>
  <c r="H62" i="13"/>
  <c r="AR76" i="13"/>
  <c r="AR78" i="13" s="1"/>
  <c r="CH62" i="13"/>
  <c r="AL62" i="13"/>
  <c r="H76" i="13"/>
  <c r="H78" i="13" s="1"/>
  <c r="CN76" i="13"/>
  <c r="CN78" i="13" s="1"/>
  <c r="AP76" i="13"/>
  <c r="AP78" i="13" s="1"/>
  <c r="X76" i="13"/>
  <c r="X78" i="13" s="1"/>
  <c r="R76" i="13"/>
  <c r="R78" i="13" s="1"/>
  <c r="F76" i="13"/>
  <c r="F78" i="13" s="1"/>
  <c r="CT62" i="13"/>
  <c r="AX62" i="13"/>
  <c r="DD76" i="13"/>
  <c r="DD78" i="13" s="1"/>
  <c r="BH76" i="13"/>
  <c r="BH78" i="13" s="1"/>
  <c r="L76" i="13"/>
  <c r="L78" i="13" s="1"/>
  <c r="CB62" i="13"/>
  <c r="AF62" i="13"/>
  <c r="N62" i="13"/>
  <c r="AD76" i="13"/>
  <c r="AD78" i="13" s="1"/>
  <c r="AD62" i="13"/>
  <c r="DH98" i="13"/>
  <c r="DH100" i="13" s="1"/>
  <c r="DD62" i="13"/>
  <c r="CN62" i="13"/>
  <c r="BX62" i="13"/>
  <c r="BH62" i="13"/>
  <c r="AR62" i="13"/>
  <c r="AB62" i="13"/>
  <c r="L62" i="13"/>
  <c r="BR76" i="13"/>
  <c r="BR78" i="13" s="1"/>
  <c r="DD98" i="13"/>
  <c r="DD100" i="13" s="1"/>
  <c r="CZ98" i="13"/>
  <c r="CZ100" i="13" s="1"/>
  <c r="CV62" i="13"/>
  <c r="CF62" i="13"/>
  <c r="BP62" i="13"/>
  <c r="AZ62" i="13"/>
  <c r="AJ62" i="13"/>
  <c r="T62" i="13"/>
  <c r="CH76" i="13"/>
  <c r="CH78" i="13" s="1"/>
  <c r="BB76" i="13"/>
  <c r="BB78" i="13" s="1"/>
  <c r="CV98" i="13"/>
  <c r="CV100" i="13" s="1"/>
  <c r="CP76" i="13"/>
  <c r="CP78" i="13" s="1"/>
  <c r="BJ76" i="13"/>
  <c r="BJ78" i="13" s="1"/>
  <c r="DC120" i="13"/>
  <c r="DC123" i="13" s="1"/>
  <c r="O120" i="13"/>
  <c r="O123" i="13" s="1"/>
  <c r="DK120" i="13"/>
  <c r="DK123" i="13" s="1"/>
  <c r="DG120" i="13"/>
  <c r="DG123" i="13" s="1"/>
  <c r="CY120" i="13"/>
  <c r="CY123" i="13" s="1"/>
  <c r="CU120" i="13"/>
  <c r="CU123" i="13" s="1"/>
  <c r="AU120" i="13"/>
  <c r="AU123" i="13" s="1"/>
  <c r="BS58" i="13"/>
  <c r="BS76" i="13" s="1"/>
  <c r="BS78" i="13" s="1"/>
  <c r="G58" i="13"/>
  <c r="DK62" i="13"/>
  <c r="DI62" i="13"/>
  <c r="DG62" i="13"/>
  <c r="DE62" i="13"/>
  <c r="DC62" i="13"/>
  <c r="DA62" i="13"/>
  <c r="CY62" i="13"/>
  <c r="CW62" i="13"/>
  <c r="CU62" i="13"/>
  <c r="CS62" i="13"/>
  <c r="CQ62" i="13"/>
  <c r="CO62" i="13"/>
  <c r="CM62" i="13"/>
  <c r="CK62" i="13"/>
  <c r="CI62" i="13"/>
  <c r="CG62" i="13"/>
  <c r="CE62" i="13"/>
  <c r="CC62" i="13"/>
  <c r="CA62" i="13"/>
  <c r="BY62" i="13"/>
  <c r="BW62" i="13"/>
  <c r="BU62" i="13"/>
  <c r="BQ62" i="13"/>
  <c r="BO62" i="13"/>
  <c r="BM62" i="13"/>
  <c r="BK62" i="13"/>
  <c r="BI62" i="13"/>
  <c r="BG62" i="13"/>
  <c r="BE62" i="13"/>
  <c r="BC62" i="13"/>
  <c r="BA62" i="13"/>
  <c r="AM58" i="13"/>
  <c r="AM76" i="13" s="1"/>
  <c r="AM78" i="13" s="1"/>
  <c r="CQ120" i="13"/>
  <c r="CQ123" i="13" s="1"/>
  <c r="BK120" i="13"/>
  <c r="BK123" i="13" s="1"/>
  <c r="AE120" i="13"/>
  <c r="AE123" i="13" s="1"/>
  <c r="DH76" i="13"/>
  <c r="DH78" i="13" s="1"/>
  <c r="CZ76" i="13"/>
  <c r="CZ78" i="13" s="1"/>
  <c r="CR76" i="13"/>
  <c r="CR78" i="13" s="1"/>
  <c r="CF76" i="13"/>
  <c r="CF78" i="13" s="1"/>
  <c r="BP76" i="13"/>
  <c r="BP78" i="13" s="1"/>
  <c r="AZ76" i="13"/>
  <c r="AZ78" i="13" s="1"/>
  <c r="AJ76" i="13"/>
  <c r="AJ78" i="13" s="1"/>
  <c r="T76" i="13"/>
  <c r="T78" i="13" s="1"/>
  <c r="DJ120" i="13"/>
  <c r="DJ123" i="13" s="1"/>
  <c r="DF120" i="13"/>
  <c r="DF123" i="13" s="1"/>
  <c r="DB120" i="13"/>
  <c r="DB123" i="13" s="1"/>
  <c r="CX120" i="13"/>
  <c r="CX123" i="13" s="1"/>
  <c r="CT120" i="13"/>
  <c r="CT123" i="13" s="1"/>
  <c r="DJ76" i="13"/>
  <c r="DJ78" i="13" s="1"/>
  <c r="DF76" i="13"/>
  <c r="DF78" i="13" s="1"/>
  <c r="DB76" i="13"/>
  <c r="DB78" i="13" s="1"/>
  <c r="CX76" i="13"/>
  <c r="CX78" i="13" s="1"/>
  <c r="CT76" i="13"/>
  <c r="CT78" i="13" s="1"/>
  <c r="CL76" i="13"/>
  <c r="CL78" i="13" s="1"/>
  <c r="CJ76" i="13"/>
  <c r="CJ78" i="13" s="1"/>
  <c r="CD76" i="13"/>
  <c r="CD78" i="13" s="1"/>
  <c r="CB76" i="13"/>
  <c r="CB78" i="13" s="1"/>
  <c r="BV76" i="13"/>
  <c r="BV78" i="13" s="1"/>
  <c r="BT76" i="13"/>
  <c r="BT78" i="13" s="1"/>
  <c r="BN76" i="13"/>
  <c r="BN78" i="13" s="1"/>
  <c r="BL76" i="13"/>
  <c r="BL78" i="13" s="1"/>
  <c r="BF76" i="13"/>
  <c r="BF78" i="13" s="1"/>
  <c r="BD76" i="13"/>
  <c r="BD78" i="13" s="1"/>
  <c r="AX76" i="13"/>
  <c r="AX78" i="13" s="1"/>
  <c r="AV76" i="13"/>
  <c r="AV78" i="13" s="1"/>
  <c r="AY58" i="13"/>
  <c r="AY76" i="13" s="1"/>
  <c r="AY78" i="13" s="1"/>
  <c r="AY62" i="13"/>
  <c r="AW58" i="13"/>
  <c r="AW76" i="13" s="1"/>
  <c r="AW78" i="13" s="1"/>
  <c r="AW62" i="13"/>
  <c r="AU58" i="13"/>
  <c r="AU76" i="13" s="1"/>
  <c r="AU78" i="13" s="1"/>
  <c r="AU62" i="13"/>
  <c r="AS58" i="13"/>
  <c r="AS62" i="13"/>
  <c r="AQ58" i="13"/>
  <c r="AQ76" i="13" s="1"/>
  <c r="AQ78" i="13" s="1"/>
  <c r="AQ62" i="13"/>
  <c r="AO58" i="13"/>
  <c r="AO62" i="13"/>
  <c r="AK58" i="13"/>
  <c r="AK62" i="13"/>
  <c r="AI58" i="13"/>
  <c r="AI76" i="13" s="1"/>
  <c r="AI78" i="13" s="1"/>
  <c r="AI62" i="13"/>
  <c r="AG58" i="13"/>
  <c r="AG62" i="13"/>
  <c r="AE58" i="13"/>
  <c r="AE76" i="13" s="1"/>
  <c r="AE78" i="13" s="1"/>
  <c r="AE62" i="13"/>
  <c r="AC58" i="13"/>
  <c r="AC62" i="13"/>
  <c r="AA58" i="13"/>
  <c r="AA76" i="13" s="1"/>
  <c r="AA78" i="13" s="1"/>
  <c r="AA62" i="13"/>
  <c r="Y58" i="13"/>
  <c r="Y62" i="13"/>
  <c r="U58" i="13"/>
  <c r="U62" i="13"/>
  <c r="S58" i="13"/>
  <c r="S76" i="13" s="1"/>
  <c r="S78" i="13" s="1"/>
  <c r="S62" i="13"/>
  <c r="Q58" i="13"/>
  <c r="Q62" i="13"/>
  <c r="O58" i="13"/>
  <c r="O76" i="13" s="1"/>
  <c r="O78" i="13" s="1"/>
  <c r="O62" i="13"/>
  <c r="M58" i="13"/>
  <c r="M62" i="13"/>
  <c r="K58" i="13"/>
  <c r="K76" i="13" s="1"/>
  <c r="K78" i="13" s="1"/>
  <c r="K62" i="13"/>
  <c r="I58" i="13"/>
  <c r="I62" i="13"/>
  <c r="E58" i="13"/>
  <c r="E62" i="13"/>
  <c r="W58" i="13"/>
  <c r="W76" i="13" s="1"/>
  <c r="W78" i="13" s="1"/>
  <c r="DI120" i="13"/>
  <c r="DI123" i="13" s="1"/>
  <c r="DE120" i="13"/>
  <c r="DE123" i="13" s="1"/>
  <c r="DA120" i="13"/>
  <c r="DA123" i="13" s="1"/>
  <c r="CW120" i="13"/>
  <c r="CW123" i="13" s="1"/>
  <c r="CS120" i="13"/>
  <c r="CS123" i="13" s="1"/>
  <c r="CI120" i="13"/>
  <c r="CI123" i="13" s="1"/>
  <c r="BS120" i="13"/>
  <c r="BS123" i="13" s="1"/>
  <c r="BC120" i="13"/>
  <c r="BC123" i="13" s="1"/>
  <c r="AM120" i="13"/>
  <c r="AM123" i="13" s="1"/>
  <c r="W120" i="13"/>
  <c r="W123" i="13" s="1"/>
  <c r="G120" i="13"/>
  <c r="G123" i="13" s="1"/>
  <c r="CM120" i="13"/>
  <c r="CM123" i="13" s="1"/>
  <c r="CE120" i="13"/>
  <c r="CE123" i="13" s="1"/>
  <c r="BW120" i="13"/>
  <c r="BW123" i="13" s="1"/>
  <c r="BO120" i="13"/>
  <c r="BO123" i="13" s="1"/>
  <c r="BG120" i="13"/>
  <c r="BG123" i="13" s="1"/>
  <c r="AY120" i="13"/>
  <c r="AY123" i="13" s="1"/>
  <c r="AQ120" i="13"/>
  <c r="AQ123" i="13" s="1"/>
  <c r="AI120" i="13"/>
  <c r="AI123" i="13" s="1"/>
  <c r="AA120" i="13"/>
  <c r="AA123" i="13" s="1"/>
  <c r="S120" i="13"/>
  <c r="S123" i="13" s="1"/>
  <c r="K120" i="13"/>
  <c r="K123" i="13" s="1"/>
  <c r="DH120" i="13"/>
  <c r="DH123" i="13" s="1"/>
  <c r="DD120" i="13"/>
  <c r="DD123" i="13" s="1"/>
  <c r="CZ120" i="13"/>
  <c r="CZ123" i="13" s="1"/>
  <c r="CV120" i="13"/>
  <c r="CV123" i="13" s="1"/>
  <c r="CR120" i="13"/>
  <c r="CR123" i="13" s="1"/>
  <c r="DJ98" i="13"/>
  <c r="DJ100" i="13" s="1"/>
  <c r="DF98" i="13"/>
  <c r="DF100" i="13" s="1"/>
  <c r="DB98" i="13"/>
  <c r="DB100" i="13" s="1"/>
  <c r="CX98" i="13"/>
  <c r="CX100" i="13" s="1"/>
  <c r="CT98" i="13"/>
  <c r="CT100" i="13" s="1"/>
  <c r="DK76" i="13"/>
  <c r="DK78" i="13" s="1"/>
  <c r="DC76" i="13"/>
  <c r="DC78" i="13" s="1"/>
  <c r="CU76" i="13"/>
  <c r="CU78" i="13" s="1"/>
  <c r="CM76" i="13"/>
  <c r="CM78" i="13" s="1"/>
  <c r="CE76" i="13"/>
  <c r="CE78" i="13" s="1"/>
  <c r="BW76" i="13"/>
  <c r="BW78" i="13" s="1"/>
  <c r="BO76" i="13"/>
  <c r="BO78" i="13" s="1"/>
  <c r="BG76" i="13"/>
  <c r="BG78" i="13" s="1"/>
  <c r="CY76" i="13"/>
  <c r="CY78" i="13" s="1"/>
  <c r="DG76" i="13"/>
  <c r="DG78" i="13" s="1"/>
  <c r="D62" i="13"/>
  <c r="CN101" i="13"/>
  <c r="CN120" i="13" s="1"/>
  <c r="CN123" i="13" s="1"/>
  <c r="CJ101" i="13"/>
  <c r="CJ120" i="13" s="1"/>
  <c r="CJ123" i="13" s="1"/>
  <c r="CF101" i="13"/>
  <c r="CF120" i="13" s="1"/>
  <c r="CF123" i="13" s="1"/>
  <c r="CB101" i="13"/>
  <c r="CB120" i="13" s="1"/>
  <c r="CB123" i="13" s="1"/>
  <c r="BX101" i="13"/>
  <c r="BX120" i="13" s="1"/>
  <c r="BX123" i="13" s="1"/>
  <c r="BT101" i="13"/>
  <c r="BT120" i="13" s="1"/>
  <c r="BT123" i="13" s="1"/>
  <c r="BP101" i="13"/>
  <c r="BP120" i="13" s="1"/>
  <c r="BP123" i="13" s="1"/>
  <c r="BL101" i="13"/>
  <c r="BL120" i="13" s="1"/>
  <c r="BL123" i="13" s="1"/>
  <c r="BH101" i="13"/>
  <c r="BH120" i="13" s="1"/>
  <c r="BH123" i="13" s="1"/>
  <c r="BD101" i="13"/>
  <c r="BD120" i="13" s="1"/>
  <c r="BD123" i="13" s="1"/>
  <c r="AZ101" i="13"/>
  <c r="AZ120" i="13" s="1"/>
  <c r="AZ123" i="13" s="1"/>
  <c r="AV101" i="13"/>
  <c r="AV120" i="13" s="1"/>
  <c r="AV123" i="13" s="1"/>
  <c r="AR101" i="13"/>
  <c r="AR120" i="13" s="1"/>
  <c r="AR123" i="13" s="1"/>
  <c r="AN101" i="13"/>
  <c r="AJ101" i="13"/>
  <c r="AF101" i="13"/>
  <c r="AB101" i="13"/>
  <c r="X101" i="13"/>
  <c r="T101" i="13"/>
  <c r="P101" i="13"/>
  <c r="L101" i="13"/>
  <c r="H101" i="13"/>
  <c r="CO91" i="13"/>
  <c r="CO98" i="13" s="1"/>
  <c r="CO100" i="13" s="1"/>
  <c r="CK91" i="13"/>
  <c r="CK98" i="13" s="1"/>
  <c r="CK100" i="13" s="1"/>
  <c r="CG91" i="13"/>
  <c r="CC91" i="13"/>
  <c r="CC98" i="13" s="1"/>
  <c r="CC100" i="13" s="1"/>
  <c r="BY91" i="13"/>
  <c r="BY98" i="13" s="1"/>
  <c r="BY100" i="13" s="1"/>
  <c r="BU91" i="13"/>
  <c r="BU98" i="13" s="1"/>
  <c r="BU100" i="13" s="1"/>
  <c r="BQ91" i="13"/>
  <c r="BM91" i="13"/>
  <c r="BM98" i="13" s="1"/>
  <c r="BM100" i="13" s="1"/>
  <c r="BI91" i="13"/>
  <c r="BI98" i="13" s="1"/>
  <c r="BI100" i="13" s="1"/>
  <c r="BE91" i="13"/>
  <c r="BE98" i="13" s="1"/>
  <c r="BE100" i="13" s="1"/>
  <c r="BA91" i="13"/>
  <c r="AW91" i="13"/>
  <c r="AW98" i="13" s="1"/>
  <c r="AW100" i="13" s="1"/>
  <c r="AS91" i="13"/>
  <c r="AS98" i="13" s="1"/>
  <c r="AS100" i="13" s="1"/>
  <c r="AO91" i="13"/>
  <c r="AO98" i="13" s="1"/>
  <c r="AO100" i="13" s="1"/>
  <c r="AK91" i="13"/>
  <c r="AK98" i="13" s="1"/>
  <c r="AK100" i="13" s="1"/>
  <c r="AG91" i="13"/>
  <c r="AG98" i="13" s="1"/>
  <c r="AG100" i="13" s="1"/>
  <c r="AC91" i="13"/>
  <c r="AC98" i="13" s="1"/>
  <c r="AC100" i="13" s="1"/>
  <c r="Y91" i="13"/>
  <c r="Y98" i="13" s="1"/>
  <c r="Y100" i="13" s="1"/>
  <c r="U91" i="13"/>
  <c r="Q91" i="13"/>
  <c r="Q98" i="13" s="1"/>
  <c r="Q100" i="13" s="1"/>
  <c r="M91" i="13"/>
  <c r="M98" i="13" s="1"/>
  <c r="M100" i="13" s="1"/>
  <c r="I91" i="13"/>
  <c r="I98" i="13" s="1"/>
  <c r="I100" i="13" s="1"/>
  <c r="E91" i="13"/>
  <c r="E98" i="13" s="1"/>
  <c r="E100" i="13" s="1"/>
  <c r="CG98" i="13"/>
  <c r="CG100" i="13" s="1"/>
  <c r="BQ98" i="13"/>
  <c r="BQ100" i="13" s="1"/>
  <c r="BA98" i="13"/>
  <c r="BA100" i="13" s="1"/>
  <c r="U98" i="13"/>
  <c r="U100" i="13" s="1"/>
  <c r="CI76" i="13"/>
  <c r="BC76" i="13"/>
  <c r="BC78" i="13" s="1"/>
  <c r="G76" i="13"/>
  <c r="G78" i="13" s="1"/>
  <c r="CC52" i="13"/>
  <c r="CA52" i="13"/>
  <c r="BY52" i="13"/>
  <c r="BW52" i="13"/>
  <c r="BU52" i="13"/>
  <c r="BS52" i="13"/>
  <c r="BQ52" i="13"/>
  <c r="BO52" i="13"/>
  <c r="BM52" i="13"/>
  <c r="BK52" i="13"/>
  <c r="BI52" i="13"/>
  <c r="BG52" i="13"/>
  <c r="BE52" i="13"/>
  <c r="BC52" i="13"/>
  <c r="BA52" i="13"/>
  <c r="AY52" i="13"/>
  <c r="AW52" i="13"/>
  <c r="AU52" i="13"/>
  <c r="AS52" i="13"/>
  <c r="AQ52" i="13"/>
  <c r="AO52" i="13"/>
  <c r="AM52" i="13"/>
  <c r="AK52" i="13"/>
  <c r="AI52" i="13"/>
  <c r="AG52" i="13"/>
  <c r="AE52" i="13"/>
  <c r="AC52" i="13"/>
  <c r="AA52" i="13"/>
  <c r="Y52" i="13"/>
  <c r="W52" i="13"/>
  <c r="U52" i="13"/>
  <c r="S52" i="13"/>
  <c r="Q52" i="13"/>
  <c r="O52" i="13"/>
  <c r="M52" i="13"/>
  <c r="K52" i="13"/>
  <c r="I52" i="13"/>
  <c r="G52" i="13"/>
  <c r="AN113" i="13"/>
  <c r="AJ113" i="13"/>
  <c r="AF113" i="13"/>
  <c r="AB113" i="13"/>
  <c r="X113" i="13"/>
  <c r="T113" i="13"/>
  <c r="P113" i="13"/>
  <c r="L113" i="13"/>
  <c r="H113" i="13"/>
  <c r="CO107" i="13"/>
  <c r="CO120" i="13" s="1"/>
  <c r="CO123" i="13" s="1"/>
  <c r="CK107" i="13"/>
  <c r="CK120" i="13" s="1"/>
  <c r="CK123" i="13" s="1"/>
  <c r="CG107" i="13"/>
  <c r="CG120" i="13" s="1"/>
  <c r="CG123" i="13" s="1"/>
  <c r="CC107" i="13"/>
  <c r="CC120" i="13" s="1"/>
  <c r="CC123" i="13" s="1"/>
  <c r="BY107" i="13"/>
  <c r="BY120" i="13" s="1"/>
  <c r="BY123" i="13" s="1"/>
  <c r="BU107" i="13"/>
  <c r="BU120" i="13" s="1"/>
  <c r="BU123" i="13" s="1"/>
  <c r="BQ107" i="13"/>
  <c r="BQ120" i="13" s="1"/>
  <c r="BQ123" i="13" s="1"/>
  <c r="BM107" i="13"/>
  <c r="BM120" i="13" s="1"/>
  <c r="BM123" i="13" s="1"/>
  <c r="BI107" i="13"/>
  <c r="BI120" i="13" s="1"/>
  <c r="BI123" i="13" s="1"/>
  <c r="BE107" i="13"/>
  <c r="BE120" i="13" s="1"/>
  <c r="BE123" i="13" s="1"/>
  <c r="BA107" i="13"/>
  <c r="BA120" i="13" s="1"/>
  <c r="BA123" i="13" s="1"/>
  <c r="AW107" i="13"/>
  <c r="AW120" i="13" s="1"/>
  <c r="AW123" i="13" s="1"/>
  <c r="AS107" i="13"/>
  <c r="AS120" i="13" s="1"/>
  <c r="AS123" i="13" s="1"/>
  <c r="AO107" i="13"/>
  <c r="AO120" i="13" s="1"/>
  <c r="AO123" i="13" s="1"/>
  <c r="AK107" i="13"/>
  <c r="AK120" i="13" s="1"/>
  <c r="AK123" i="13" s="1"/>
  <c r="AG107" i="13"/>
  <c r="AG120" i="13" s="1"/>
  <c r="AG123" i="13" s="1"/>
  <c r="AC107" i="13"/>
  <c r="AC120" i="13" s="1"/>
  <c r="AC123" i="13" s="1"/>
  <c r="Y107" i="13"/>
  <c r="Y120" i="13" s="1"/>
  <c r="Y123" i="13" s="1"/>
  <c r="U107" i="13"/>
  <c r="U120" i="13" s="1"/>
  <c r="U123" i="13" s="1"/>
  <c r="Q107" i="13"/>
  <c r="Q120" i="13" s="1"/>
  <c r="Q123" i="13" s="1"/>
  <c r="M107" i="13"/>
  <c r="M120" i="13" s="1"/>
  <c r="M123" i="13" s="1"/>
  <c r="I107" i="13"/>
  <c r="I120" i="13" s="1"/>
  <c r="I123" i="13" s="1"/>
  <c r="E107" i="13"/>
  <c r="E120" i="13" s="1"/>
  <c r="E123" i="13" s="1"/>
  <c r="CP101" i="13"/>
  <c r="CP120" i="13" s="1"/>
  <c r="CP123" i="13" s="1"/>
  <c r="CL101" i="13"/>
  <c r="CL120" i="13" s="1"/>
  <c r="CL123" i="13" s="1"/>
  <c r="CH101" i="13"/>
  <c r="CH120" i="13" s="1"/>
  <c r="CH123" i="13" s="1"/>
  <c r="CD101" i="13"/>
  <c r="CD120" i="13" s="1"/>
  <c r="CD123" i="13" s="1"/>
  <c r="BZ101" i="13"/>
  <c r="BZ120" i="13" s="1"/>
  <c r="BZ123" i="13" s="1"/>
  <c r="BV101" i="13"/>
  <c r="BV120" i="13" s="1"/>
  <c r="BV123" i="13" s="1"/>
  <c r="BR101" i="13"/>
  <c r="BR120" i="13" s="1"/>
  <c r="BR123" i="13" s="1"/>
  <c r="BN101" i="13"/>
  <c r="BN120" i="13" s="1"/>
  <c r="BN123" i="13" s="1"/>
  <c r="BJ101" i="13"/>
  <c r="BJ120" i="13" s="1"/>
  <c r="BJ123" i="13" s="1"/>
  <c r="BF101" i="13"/>
  <c r="BF120" i="13" s="1"/>
  <c r="BF123" i="13" s="1"/>
  <c r="BB101" i="13"/>
  <c r="BB120" i="13" s="1"/>
  <c r="BB123" i="13" s="1"/>
  <c r="AX101" i="13"/>
  <c r="AX120" i="13" s="1"/>
  <c r="AX123" i="13" s="1"/>
  <c r="AT101" i="13"/>
  <c r="AT120" i="13" s="1"/>
  <c r="AT123" i="13" s="1"/>
  <c r="AP101" i="13"/>
  <c r="AP120" i="13" s="1"/>
  <c r="AP123" i="13" s="1"/>
  <c r="AL101" i="13"/>
  <c r="AL120" i="13" s="1"/>
  <c r="AL123" i="13" s="1"/>
  <c r="AH101" i="13"/>
  <c r="AH120" i="13" s="1"/>
  <c r="AH123" i="13" s="1"/>
  <c r="AD101" i="13"/>
  <c r="AD120" i="13" s="1"/>
  <c r="AD123" i="13" s="1"/>
  <c r="Z101" i="13"/>
  <c r="Z120" i="13" s="1"/>
  <c r="Z123" i="13" s="1"/>
  <c r="V101" i="13"/>
  <c r="V120" i="13" s="1"/>
  <c r="V123" i="13" s="1"/>
  <c r="R101" i="13"/>
  <c r="R120" i="13" s="1"/>
  <c r="R123" i="13" s="1"/>
  <c r="N101" i="13"/>
  <c r="N120" i="13" s="1"/>
  <c r="N123" i="13" s="1"/>
  <c r="J101" i="13"/>
  <c r="J120" i="13" s="1"/>
  <c r="J123" i="13" s="1"/>
  <c r="F101" i="13"/>
  <c r="F120" i="13" s="1"/>
  <c r="F123" i="13" s="1"/>
  <c r="CQ91" i="13"/>
  <c r="CQ98" i="13" s="1"/>
  <c r="CQ100" i="13" s="1"/>
  <c r="CM91" i="13"/>
  <c r="CI91" i="13"/>
  <c r="CI98" i="13" s="1"/>
  <c r="CI100" i="13" s="1"/>
  <c r="CE91" i="13"/>
  <c r="CE98" i="13" s="1"/>
  <c r="CA91" i="13"/>
  <c r="CA98" i="13" s="1"/>
  <c r="CA100" i="13" s="1"/>
  <c r="BW91" i="13"/>
  <c r="BW98" i="13" s="1"/>
  <c r="BW100" i="13" s="1"/>
  <c r="BS91" i="13"/>
  <c r="BS98" i="13" s="1"/>
  <c r="BS100" i="13" s="1"/>
  <c r="BO91" i="13"/>
  <c r="BO98" i="13" s="1"/>
  <c r="BO100" i="13" s="1"/>
  <c r="BK91" i="13"/>
  <c r="BK98" i="13" s="1"/>
  <c r="BK100" i="13" s="1"/>
  <c r="BG91" i="13"/>
  <c r="BG98" i="13" s="1"/>
  <c r="BG100" i="13" s="1"/>
  <c r="BC91" i="13"/>
  <c r="BC98" i="13" s="1"/>
  <c r="BC100" i="13" s="1"/>
  <c r="AY91" i="13"/>
  <c r="AY98" i="13" s="1"/>
  <c r="AY100" i="13" s="1"/>
  <c r="AU91" i="13"/>
  <c r="AU98" i="13" s="1"/>
  <c r="AU100" i="13" s="1"/>
  <c r="AQ91" i="13"/>
  <c r="AQ98" i="13" s="1"/>
  <c r="AQ100" i="13" s="1"/>
  <c r="AM91" i="13"/>
  <c r="AM98" i="13" s="1"/>
  <c r="AM100" i="13" s="1"/>
  <c r="AI91" i="13"/>
  <c r="AI98" i="13" s="1"/>
  <c r="AI100" i="13" s="1"/>
  <c r="AE91" i="13"/>
  <c r="AE98" i="13" s="1"/>
  <c r="AE100" i="13" s="1"/>
  <c r="AA91" i="13"/>
  <c r="AA98" i="13" s="1"/>
  <c r="AA100" i="13" s="1"/>
  <c r="W91" i="13"/>
  <c r="W98" i="13" s="1"/>
  <c r="W100" i="13" s="1"/>
  <c r="S91" i="13"/>
  <c r="S98" i="13" s="1"/>
  <c r="S100" i="13" s="1"/>
  <c r="O91" i="13"/>
  <c r="O98" i="13" s="1"/>
  <c r="O100" i="13" s="1"/>
  <c r="K91" i="13"/>
  <c r="K98" i="13" s="1"/>
  <c r="K100" i="13" s="1"/>
  <c r="G91" i="13"/>
  <c r="G98" i="13" s="1"/>
  <c r="G100" i="13" s="1"/>
  <c r="CN85" i="13"/>
  <c r="CN98" i="13" s="1"/>
  <c r="CN100" i="13" s="1"/>
  <c r="CN90" i="13"/>
  <c r="CL85" i="13"/>
  <c r="CL90" i="13"/>
  <c r="CJ85" i="13"/>
  <c r="CJ90" i="13"/>
  <c r="CH85" i="13"/>
  <c r="CH90" i="13"/>
  <c r="CF85" i="13"/>
  <c r="CF98" i="13" s="1"/>
  <c r="CF100" i="13" s="1"/>
  <c r="CF90" i="13"/>
  <c r="CD85" i="13"/>
  <c r="CD90" i="13"/>
  <c r="CB85" i="13"/>
  <c r="CB90" i="13"/>
  <c r="BZ85" i="13"/>
  <c r="BZ90" i="13"/>
  <c r="BX85" i="13"/>
  <c r="BX98" i="13" s="1"/>
  <c r="BX100" i="13" s="1"/>
  <c r="BX90" i="13"/>
  <c r="BV85" i="13"/>
  <c r="BV90" i="13"/>
  <c r="BT85" i="13"/>
  <c r="BT90" i="13"/>
  <c r="BR85" i="13"/>
  <c r="BR90" i="13"/>
  <c r="BP85" i="13"/>
  <c r="BP98" i="13" s="1"/>
  <c r="BP100" i="13" s="1"/>
  <c r="BP90" i="13"/>
  <c r="BN85" i="13"/>
  <c r="BN90" i="13"/>
  <c r="BL85" i="13"/>
  <c r="BL90" i="13"/>
  <c r="BJ85" i="13"/>
  <c r="BJ90" i="13"/>
  <c r="BH85" i="13"/>
  <c r="BH98" i="13" s="1"/>
  <c r="BH100" i="13" s="1"/>
  <c r="BH90" i="13"/>
  <c r="BF85" i="13"/>
  <c r="BF90" i="13"/>
  <c r="BD85" i="13"/>
  <c r="BD90" i="13"/>
  <c r="BB85" i="13"/>
  <c r="BB90" i="13"/>
  <c r="AZ85" i="13"/>
  <c r="AZ98" i="13" s="1"/>
  <c r="AZ100" i="13" s="1"/>
  <c r="AZ90" i="13"/>
  <c r="AX85" i="13"/>
  <c r="AX90" i="13"/>
  <c r="AV85" i="13"/>
  <c r="AV90" i="13"/>
  <c r="AT85" i="13"/>
  <c r="AT90" i="13"/>
  <c r="AR85" i="13"/>
  <c r="AR98" i="13" s="1"/>
  <c r="AR100" i="13" s="1"/>
  <c r="AR90" i="13"/>
  <c r="AP85" i="13"/>
  <c r="AP90" i="13"/>
  <c r="AN85" i="13"/>
  <c r="AN90" i="13"/>
  <c r="AL85" i="13"/>
  <c r="AL90" i="13"/>
  <c r="AJ85" i="13"/>
  <c r="AJ98" i="13" s="1"/>
  <c r="AJ100" i="13" s="1"/>
  <c r="AJ90" i="13"/>
  <c r="AH85" i="13"/>
  <c r="AH90" i="13"/>
  <c r="AF85" i="13"/>
  <c r="AF90" i="13"/>
  <c r="AD85" i="13"/>
  <c r="AD90" i="13"/>
  <c r="AB85" i="13"/>
  <c r="AB98" i="13" s="1"/>
  <c r="AB100" i="13" s="1"/>
  <c r="AB90" i="13"/>
  <c r="Z85" i="13"/>
  <c r="Z90" i="13"/>
  <c r="X85" i="13"/>
  <c r="X90" i="13"/>
  <c r="V85" i="13"/>
  <c r="V90" i="13"/>
  <c r="T85" i="13"/>
  <c r="T98" i="13" s="1"/>
  <c r="T100" i="13" s="1"/>
  <c r="T90" i="13"/>
  <c r="R85" i="13"/>
  <c r="R90" i="13"/>
  <c r="P85" i="13"/>
  <c r="P90" i="13"/>
  <c r="N85" i="13"/>
  <c r="N90" i="13"/>
  <c r="L85" i="13"/>
  <c r="L98" i="13" s="1"/>
  <c r="L100" i="13" s="1"/>
  <c r="L90" i="13"/>
  <c r="J85" i="13"/>
  <c r="J90" i="13"/>
  <c r="H85" i="13"/>
  <c r="H90" i="13"/>
  <c r="F85" i="13"/>
  <c r="F90" i="13"/>
  <c r="CM98" i="13"/>
  <c r="DK98" i="13"/>
  <c r="DI98" i="13"/>
  <c r="DI100" i="13" s="1"/>
  <c r="DG98" i="13"/>
  <c r="DE98" i="13"/>
  <c r="DE100" i="13" s="1"/>
  <c r="DC98" i="13"/>
  <c r="DA98" i="13"/>
  <c r="DA100" i="13" s="1"/>
  <c r="CY98" i="13"/>
  <c r="CW98" i="13"/>
  <c r="CW100" i="13" s="1"/>
  <c r="CU98" i="13"/>
  <c r="CS98" i="13"/>
  <c r="CS100" i="13" s="1"/>
  <c r="CP84" i="13"/>
  <c r="CP79" i="13"/>
  <c r="CP98" i="13" s="1"/>
  <c r="CP100" i="13" s="1"/>
  <c r="CL84" i="13"/>
  <c r="CL79" i="13"/>
  <c r="CH84" i="13"/>
  <c r="CH79" i="13"/>
  <c r="CD84" i="13"/>
  <c r="CD79" i="13"/>
  <c r="BZ84" i="13"/>
  <c r="BZ79" i="13"/>
  <c r="BV84" i="13"/>
  <c r="BV79" i="13"/>
  <c r="BR84" i="13"/>
  <c r="BR79" i="13"/>
  <c r="BN84" i="13"/>
  <c r="BN79" i="13"/>
  <c r="BJ84" i="13"/>
  <c r="BJ79" i="13"/>
  <c r="BF84" i="13"/>
  <c r="BF79" i="13"/>
  <c r="BB84" i="13"/>
  <c r="BB79" i="13"/>
  <c r="AX84" i="13"/>
  <c r="AX79" i="13"/>
  <c r="AT84" i="13"/>
  <c r="AT79" i="13"/>
  <c r="AP84" i="13"/>
  <c r="AP79" i="13"/>
  <c r="AL84" i="13"/>
  <c r="AL79" i="13"/>
  <c r="AH84" i="13"/>
  <c r="AH79" i="13"/>
  <c r="AD84" i="13"/>
  <c r="AD79" i="13"/>
  <c r="Z84" i="13"/>
  <c r="Z79" i="13"/>
  <c r="V84" i="13"/>
  <c r="V79" i="13"/>
  <c r="R84" i="13"/>
  <c r="R79" i="13"/>
  <c r="N84" i="13"/>
  <c r="N79" i="13"/>
  <c r="J84" i="13"/>
  <c r="J79" i="13"/>
  <c r="F84" i="13"/>
  <c r="F79" i="13"/>
  <c r="CJ79" i="13"/>
  <c r="CB79" i="13"/>
  <c r="BT79" i="13"/>
  <c r="BL79" i="13"/>
  <c r="BD79" i="13"/>
  <c r="AV79" i="13"/>
  <c r="AN79" i="13"/>
  <c r="AF79" i="13"/>
  <c r="X79" i="13"/>
  <c r="P79" i="13"/>
  <c r="H79" i="13"/>
  <c r="CQ76" i="13"/>
  <c r="CA76" i="13"/>
  <c r="CA78" i="13" s="1"/>
  <c r="BK76" i="13"/>
  <c r="BK78" i="13" s="1"/>
  <c r="E52" i="13"/>
  <c r="DI76" i="13"/>
  <c r="DE76" i="13"/>
  <c r="DA76" i="13"/>
  <c r="CW76" i="13"/>
  <c r="CS76" i="13"/>
  <c r="CO76" i="13"/>
  <c r="CK76" i="13"/>
  <c r="CG76" i="13"/>
  <c r="CC76" i="13"/>
  <c r="CC78" i="13" s="1"/>
  <c r="BY76" i="13"/>
  <c r="BY78" i="13" s="1"/>
  <c r="BU76" i="13"/>
  <c r="BU78" i="13" s="1"/>
  <c r="BQ76" i="13"/>
  <c r="BQ78" i="13" s="1"/>
  <c r="BM76" i="13"/>
  <c r="BM78" i="13" s="1"/>
  <c r="BI76" i="13"/>
  <c r="BI78" i="13" s="1"/>
  <c r="BE76" i="13"/>
  <c r="BE78" i="13" s="1"/>
  <c r="BA76" i="13"/>
  <c r="BA78" i="13" s="1"/>
  <c r="AS69" i="13"/>
  <c r="AS76" i="13" s="1"/>
  <c r="AS78" i="13" s="1"/>
  <c r="AO69" i="13"/>
  <c r="AK69" i="13"/>
  <c r="AK76" i="13" s="1"/>
  <c r="AK78" i="13" s="1"/>
  <c r="AG69" i="13"/>
  <c r="AC69" i="13"/>
  <c r="Y69" i="13"/>
  <c r="U69" i="13"/>
  <c r="Q69" i="13"/>
  <c r="M69" i="13"/>
  <c r="M76" i="13" s="1"/>
  <c r="M78" i="13" s="1"/>
  <c r="I69" i="13"/>
  <c r="E69" i="13"/>
  <c r="E76" i="13" s="1"/>
  <c r="E78" i="13" s="1"/>
  <c r="AC76" i="13" l="1"/>
  <c r="AC78" i="13" s="1"/>
  <c r="Q76" i="13"/>
  <c r="Q78" i="13" s="1"/>
  <c r="AG76" i="13"/>
  <c r="AG78" i="13" s="1"/>
  <c r="U76" i="13"/>
  <c r="U78" i="13" s="1"/>
  <c r="I76" i="13"/>
  <c r="I78" i="13" s="1"/>
  <c r="Y76" i="13"/>
  <c r="Y78" i="13" s="1"/>
  <c r="AO76" i="13"/>
  <c r="AO78" i="13" s="1"/>
  <c r="P98" i="13"/>
  <c r="P100" i="13" s="1"/>
  <c r="AF98" i="13"/>
  <c r="AF100" i="13" s="1"/>
  <c r="AV98" i="13"/>
  <c r="AV100" i="13" s="1"/>
  <c r="BL98" i="13"/>
  <c r="BL100" i="13" s="1"/>
  <c r="CB98" i="13"/>
  <c r="CB100" i="13" s="1"/>
  <c r="F98" i="13"/>
  <c r="F100" i="13" s="1"/>
  <c r="J98" i="13"/>
  <c r="J100" i="13" s="1"/>
  <c r="N98" i="13"/>
  <c r="N100" i="13" s="1"/>
  <c r="R98" i="13"/>
  <c r="R100" i="13" s="1"/>
  <c r="V98" i="13"/>
  <c r="V100" i="13" s="1"/>
  <c r="Z98" i="13"/>
  <c r="Z100" i="13" s="1"/>
  <c r="AD98" i="13"/>
  <c r="AD100" i="13" s="1"/>
  <c r="AH98" i="13"/>
  <c r="AH100" i="13" s="1"/>
  <c r="AL98" i="13"/>
  <c r="AL100" i="13" s="1"/>
  <c r="AP98" i="13"/>
  <c r="AP100" i="13" s="1"/>
  <c r="AT98" i="13"/>
  <c r="AT100" i="13" s="1"/>
  <c r="AX98" i="13"/>
  <c r="AX100" i="13" s="1"/>
  <c r="BB98" i="13"/>
  <c r="BB100" i="13" s="1"/>
  <c r="BF98" i="13"/>
  <c r="BF100" i="13" s="1"/>
  <c r="BJ98" i="13"/>
  <c r="BJ100" i="13" s="1"/>
  <c r="BN98" i="13"/>
  <c r="BN100" i="13" s="1"/>
  <c r="BR98" i="13"/>
  <c r="BR100" i="13" s="1"/>
  <c r="BV98" i="13"/>
  <c r="BV100" i="13" s="1"/>
  <c r="BZ98" i="13"/>
  <c r="BZ100" i="13" s="1"/>
  <c r="CD98" i="13"/>
  <c r="CD100" i="13" s="1"/>
  <c r="CH98" i="13"/>
  <c r="CH100" i="13" s="1"/>
  <c r="CL98" i="13"/>
  <c r="CL100" i="13" s="1"/>
  <c r="CE100" i="13"/>
  <c r="CS78" i="13"/>
  <c r="DI78" i="13"/>
  <c r="CQ78" i="13"/>
  <c r="CK78" i="13"/>
  <c r="DA78" i="13"/>
  <c r="CM100" i="13"/>
  <c r="L120" i="13"/>
  <c r="L123" i="13" s="1"/>
  <c r="T120" i="13"/>
  <c r="T123" i="13" s="1"/>
  <c r="AB120" i="13"/>
  <c r="AB123" i="13" s="1"/>
  <c r="AJ120" i="13"/>
  <c r="AJ123" i="13" s="1"/>
  <c r="CG78" i="13"/>
  <c r="CO78" i="13"/>
  <c r="CW78" i="13"/>
  <c r="DE78" i="13"/>
  <c r="H98" i="13"/>
  <c r="X98" i="13"/>
  <c r="AN98" i="13"/>
  <c r="BD98" i="13"/>
  <c r="BT98" i="13"/>
  <c r="CJ98" i="13"/>
  <c r="CU100" i="13"/>
  <c r="CY100" i="13"/>
  <c r="DC100" i="13"/>
  <c r="DG100" i="13"/>
  <c r="DK100" i="13"/>
  <c r="CI78" i="13"/>
  <c r="H120" i="13"/>
  <c r="H123" i="13" s="1"/>
  <c r="P120" i="13"/>
  <c r="P123" i="13" s="1"/>
  <c r="X120" i="13"/>
  <c r="X123" i="13" s="1"/>
  <c r="AF120" i="13"/>
  <c r="AF123" i="13" s="1"/>
  <c r="AN120" i="13"/>
  <c r="AN123" i="13" s="1"/>
  <c r="BT100" i="13" l="1"/>
  <c r="AN100" i="13"/>
  <c r="H100" i="13"/>
  <c r="CJ100" i="13"/>
  <c r="BD100" i="13"/>
  <c r="X100" i="13"/>
  <c r="D8" i="13" l="1"/>
  <c r="D12" i="13" s="1"/>
  <c r="D17" i="13"/>
  <c r="D20" i="13"/>
  <c r="D36" i="13"/>
  <c r="D29" i="13"/>
  <c r="D34" i="13"/>
  <c r="D42" i="13"/>
  <c r="D23" i="13" l="1"/>
  <c r="D41" i="13"/>
  <c r="D54" i="13"/>
  <c r="D57" i="13" s="1"/>
  <c r="D19" i="13"/>
  <c r="D39" i="13"/>
  <c r="D124" i="13" s="1"/>
  <c r="D128" i="13" s="1"/>
  <c r="D45" i="13"/>
  <c r="DJ294" i="14" l="1"/>
  <c r="DJ292" i="14"/>
  <c r="DJ282" i="14"/>
  <c r="DJ281" i="14"/>
  <c r="DJ250" i="14"/>
  <c r="DJ248" i="14"/>
  <c r="DJ238" i="14"/>
  <c r="DJ237" i="14"/>
  <c r="DG6" i="13" l="1"/>
  <c r="DH6" i="13"/>
  <c r="DI6" i="13"/>
  <c r="DJ6" i="13"/>
  <c r="DK6" i="13"/>
  <c r="DG8" i="13"/>
  <c r="DG12" i="13" s="1"/>
  <c r="DH8" i="13"/>
  <c r="DH12" i="13" s="1"/>
  <c r="DI8" i="13"/>
  <c r="DI12" i="13" s="1"/>
  <c r="DJ8" i="13"/>
  <c r="DJ12" i="13" s="1"/>
  <c r="DK8" i="13"/>
  <c r="DK12" i="13" s="1"/>
  <c r="DG17" i="13"/>
  <c r="DI17" i="13"/>
  <c r="DK17" i="13"/>
  <c r="DH17" i="13"/>
  <c r="DJ17" i="13"/>
  <c r="DG19" i="13"/>
  <c r="DH19" i="13"/>
  <c r="DI19" i="13"/>
  <c r="DJ19" i="13"/>
  <c r="DK19" i="13"/>
  <c r="DG20" i="13"/>
  <c r="DG23" i="13" s="1"/>
  <c r="DH20" i="13"/>
  <c r="DH23" i="13" s="1"/>
  <c r="DI20" i="13"/>
  <c r="DI23" i="13" s="1"/>
  <c r="DJ20" i="13"/>
  <c r="DJ23" i="13" s="1"/>
  <c r="DK20" i="13"/>
  <c r="DK23" i="13" s="1"/>
  <c r="DG29" i="13"/>
  <c r="DH29" i="13"/>
  <c r="DI29" i="13"/>
  <c r="DJ29" i="13"/>
  <c r="DK29" i="13"/>
  <c r="DH34" i="13"/>
  <c r="DJ34" i="13"/>
  <c r="DG34" i="13"/>
  <c r="DI34" i="13"/>
  <c r="DK34" i="13"/>
  <c r="DG42" i="13"/>
  <c r="DH42" i="13"/>
  <c r="DI42" i="13"/>
  <c r="DJ42" i="13"/>
  <c r="DK42" i="13"/>
  <c r="DH45" i="13"/>
  <c r="BK6" i="13"/>
  <c r="BL6" i="13"/>
  <c r="BM6" i="13"/>
  <c r="BN6" i="13"/>
  <c r="BO6" i="13"/>
  <c r="BP6" i="13"/>
  <c r="BQ6" i="13"/>
  <c r="BR6" i="13"/>
  <c r="BS6" i="13"/>
  <c r="BT6" i="13"/>
  <c r="BU6" i="13"/>
  <c r="BV6" i="13"/>
  <c r="BW6" i="13"/>
  <c r="BX6" i="13"/>
  <c r="BY6" i="13"/>
  <c r="BZ6" i="13"/>
  <c r="CA6" i="13"/>
  <c r="CB6" i="13"/>
  <c r="CC6" i="13"/>
  <c r="CD6" i="13"/>
  <c r="CE6" i="13"/>
  <c r="CF6" i="13"/>
  <c r="CG6" i="13"/>
  <c r="CH6" i="13"/>
  <c r="CI6" i="13"/>
  <c r="CJ6" i="13"/>
  <c r="CK6" i="13"/>
  <c r="CL6" i="13"/>
  <c r="CM6" i="13"/>
  <c r="CN6" i="13"/>
  <c r="CO6" i="13"/>
  <c r="CP6" i="13"/>
  <c r="CQ6" i="13"/>
  <c r="CS6" i="13"/>
  <c r="CT6" i="13"/>
  <c r="CU6" i="13"/>
  <c r="CV6" i="13"/>
  <c r="CW6" i="13"/>
  <c r="CX6" i="13"/>
  <c r="CY6" i="13"/>
  <c r="CZ6" i="13"/>
  <c r="DA6" i="13"/>
  <c r="DB6" i="13"/>
  <c r="DC6" i="13"/>
  <c r="DD6" i="13"/>
  <c r="DE6" i="13"/>
  <c r="DF6" i="13"/>
  <c r="BK8" i="13"/>
  <c r="BK12" i="13" s="1"/>
  <c r="BL8" i="13"/>
  <c r="BL12" i="13" s="1"/>
  <c r="BM8" i="13"/>
  <c r="BM12" i="13" s="1"/>
  <c r="BN8" i="13"/>
  <c r="BN12" i="13" s="1"/>
  <c r="BO8" i="13"/>
  <c r="BO12" i="13" s="1"/>
  <c r="BP8" i="13"/>
  <c r="BP12" i="13" s="1"/>
  <c r="BQ8" i="13"/>
  <c r="BQ12" i="13" s="1"/>
  <c r="BR8" i="13"/>
  <c r="BR12" i="13" s="1"/>
  <c r="BS8" i="13"/>
  <c r="BS12" i="13" s="1"/>
  <c r="BT8" i="13"/>
  <c r="BT12" i="13" s="1"/>
  <c r="BU8" i="13"/>
  <c r="BU12" i="13" s="1"/>
  <c r="BV8" i="13"/>
  <c r="BV12" i="13" s="1"/>
  <c r="BW8" i="13"/>
  <c r="BW12" i="13" s="1"/>
  <c r="BX8" i="13"/>
  <c r="BX12" i="13" s="1"/>
  <c r="BY8" i="13"/>
  <c r="BY12" i="13" s="1"/>
  <c r="BZ8" i="13"/>
  <c r="BZ12" i="13" s="1"/>
  <c r="CA8" i="13"/>
  <c r="CA12" i="13" s="1"/>
  <c r="CB8" i="13"/>
  <c r="CB12" i="13" s="1"/>
  <c r="CC8" i="13"/>
  <c r="CC12" i="13" s="1"/>
  <c r="CD8" i="13"/>
  <c r="CD12" i="13" s="1"/>
  <c r="CE8" i="13"/>
  <c r="CE12" i="13" s="1"/>
  <c r="CF8" i="13"/>
  <c r="CF12" i="13" s="1"/>
  <c r="CG8" i="13"/>
  <c r="CG12" i="13" s="1"/>
  <c r="CH8" i="13"/>
  <c r="CH12" i="13" s="1"/>
  <c r="CI8" i="13"/>
  <c r="CI12" i="13" s="1"/>
  <c r="CJ8" i="13"/>
  <c r="CJ12" i="13" s="1"/>
  <c r="CK8" i="13"/>
  <c r="CK12" i="13" s="1"/>
  <c r="CL8" i="13"/>
  <c r="CL12" i="13" s="1"/>
  <c r="CM8" i="13"/>
  <c r="CM12" i="13" s="1"/>
  <c r="CN8" i="13"/>
  <c r="CN12" i="13" s="1"/>
  <c r="CO8" i="13"/>
  <c r="CO12" i="13" s="1"/>
  <c r="CP8" i="13"/>
  <c r="CP12" i="13" s="1"/>
  <c r="CQ8" i="13"/>
  <c r="CQ12" i="13" s="1"/>
  <c r="CS8" i="13"/>
  <c r="CT8" i="13"/>
  <c r="CT12" i="13" s="1"/>
  <c r="CU8" i="13"/>
  <c r="CU12" i="13" s="1"/>
  <c r="CV8" i="13"/>
  <c r="CV12" i="13" s="1"/>
  <c r="CW8" i="13"/>
  <c r="CX8" i="13"/>
  <c r="CX12" i="13" s="1"/>
  <c r="CY8" i="13"/>
  <c r="CZ8" i="13"/>
  <c r="CZ12" i="13" s="1"/>
  <c r="DA8" i="13"/>
  <c r="DB8" i="13"/>
  <c r="DB12" i="13" s="1"/>
  <c r="DC8" i="13"/>
  <c r="DC12" i="13" s="1"/>
  <c r="DD8" i="13"/>
  <c r="DD12" i="13" s="1"/>
  <c r="DE8" i="13"/>
  <c r="DF8" i="13"/>
  <c r="DF12" i="13" s="1"/>
  <c r="CR12" i="13"/>
  <c r="CS12" i="13"/>
  <c r="CW12" i="13"/>
  <c r="CY12" i="13"/>
  <c r="DA12" i="13"/>
  <c r="DE12" i="13"/>
  <c r="BK17" i="13"/>
  <c r="BL17" i="13"/>
  <c r="BM17" i="13"/>
  <c r="BN17" i="13"/>
  <c r="BO17" i="13"/>
  <c r="BP17" i="13"/>
  <c r="BQ17" i="13"/>
  <c r="BR17" i="13"/>
  <c r="BS17" i="13"/>
  <c r="BT17" i="13"/>
  <c r="BU17" i="13"/>
  <c r="BV17" i="13"/>
  <c r="BW17" i="13"/>
  <c r="BX17" i="13"/>
  <c r="BY17" i="13"/>
  <c r="BZ17" i="13"/>
  <c r="CA17" i="13"/>
  <c r="CB17" i="13"/>
  <c r="CC17" i="13"/>
  <c r="CD17" i="13"/>
  <c r="CE17" i="13"/>
  <c r="CF17" i="13"/>
  <c r="CG17" i="13"/>
  <c r="CH17" i="13"/>
  <c r="CI17" i="13"/>
  <c r="CJ17" i="13"/>
  <c r="CK17" i="13"/>
  <c r="CL17" i="13"/>
  <c r="CM17" i="13"/>
  <c r="CN17" i="13"/>
  <c r="CO17" i="13"/>
  <c r="CP17" i="13"/>
  <c r="CQ17" i="13"/>
  <c r="CR17" i="13"/>
  <c r="CS17" i="13"/>
  <c r="CT17" i="13"/>
  <c r="CU17" i="13"/>
  <c r="CV17" i="13"/>
  <c r="CW17" i="13"/>
  <c r="CX17" i="13"/>
  <c r="CY17" i="13"/>
  <c r="CZ17" i="13"/>
  <c r="DA17" i="13"/>
  <c r="DB17" i="13"/>
  <c r="DC17" i="13"/>
  <c r="DD17" i="13"/>
  <c r="DE17" i="13"/>
  <c r="DF17" i="13"/>
  <c r="BK19" i="13"/>
  <c r="BL19" i="13"/>
  <c r="BM19" i="13"/>
  <c r="BN19" i="13"/>
  <c r="BO19" i="13"/>
  <c r="BP19" i="13"/>
  <c r="BQ19" i="13"/>
  <c r="BR19" i="13"/>
  <c r="BS19" i="13"/>
  <c r="BT19" i="13"/>
  <c r="BU19" i="13"/>
  <c r="BV19" i="13"/>
  <c r="BW19" i="13"/>
  <c r="BX19" i="13"/>
  <c r="BY19" i="13"/>
  <c r="BZ19" i="13"/>
  <c r="CA19" i="13"/>
  <c r="CB19" i="13"/>
  <c r="CC19" i="13"/>
  <c r="CD19" i="13"/>
  <c r="CE19" i="13"/>
  <c r="CF19" i="13"/>
  <c r="CG19" i="13"/>
  <c r="CH19" i="13"/>
  <c r="CI19" i="13"/>
  <c r="CJ19" i="13"/>
  <c r="CK19" i="13"/>
  <c r="CL19" i="13"/>
  <c r="CM19" i="13"/>
  <c r="CN19" i="13"/>
  <c r="CO19" i="13"/>
  <c r="CP19" i="13"/>
  <c r="CQ19" i="13"/>
  <c r="CR19" i="13"/>
  <c r="CS19" i="13"/>
  <c r="CT19" i="13"/>
  <c r="CU19" i="13"/>
  <c r="CV19" i="13"/>
  <c r="CW19" i="13"/>
  <c r="CX19" i="13"/>
  <c r="CY19" i="13"/>
  <c r="CZ19" i="13"/>
  <c r="DA19" i="13"/>
  <c r="DB19" i="13"/>
  <c r="DC19" i="13"/>
  <c r="DD19" i="13"/>
  <c r="DE19" i="13"/>
  <c r="DF19" i="13"/>
  <c r="BK20" i="13"/>
  <c r="BL20" i="13"/>
  <c r="BM20" i="13"/>
  <c r="BN20" i="13"/>
  <c r="BO20" i="13"/>
  <c r="BP20" i="13"/>
  <c r="BQ20" i="13"/>
  <c r="BR20" i="13"/>
  <c r="BS20" i="13"/>
  <c r="BT20" i="13"/>
  <c r="BU20" i="13"/>
  <c r="BV20" i="13"/>
  <c r="BW20" i="13"/>
  <c r="BX20" i="13"/>
  <c r="BY20" i="13"/>
  <c r="BZ20" i="13"/>
  <c r="CA20" i="13"/>
  <c r="CB20" i="13"/>
  <c r="CC20" i="13"/>
  <c r="CD20" i="13"/>
  <c r="CE20" i="13"/>
  <c r="CF20" i="13"/>
  <c r="CG20" i="13"/>
  <c r="CH20" i="13"/>
  <c r="CI20" i="13"/>
  <c r="CJ20" i="13"/>
  <c r="CK20" i="13"/>
  <c r="CL20" i="13"/>
  <c r="CM20" i="13"/>
  <c r="CM23" i="13" s="1"/>
  <c r="CN20" i="13"/>
  <c r="CN23" i="13" s="1"/>
  <c r="CO20" i="13"/>
  <c r="CO23" i="13" s="1"/>
  <c r="CP20" i="13"/>
  <c r="CP23" i="13" s="1"/>
  <c r="CQ20" i="13"/>
  <c r="CQ23" i="13" s="1"/>
  <c r="CR20" i="13"/>
  <c r="CR23" i="13" s="1"/>
  <c r="CS20" i="13"/>
  <c r="CS23" i="13" s="1"/>
  <c r="CT20" i="13"/>
  <c r="CT23" i="13" s="1"/>
  <c r="CU20" i="13"/>
  <c r="CU23" i="13" s="1"/>
  <c r="CV20" i="13"/>
  <c r="CW20" i="13"/>
  <c r="CW23" i="13" s="1"/>
  <c r="CX20" i="13"/>
  <c r="CX23" i="13" s="1"/>
  <c r="CY20" i="13"/>
  <c r="CY23" i="13" s="1"/>
  <c r="CZ20" i="13"/>
  <c r="DA20" i="13"/>
  <c r="DA23" i="13" s="1"/>
  <c r="DB20" i="13"/>
  <c r="DC20" i="13"/>
  <c r="DC23" i="13" s="1"/>
  <c r="DD20" i="13"/>
  <c r="DD23" i="13" s="1"/>
  <c r="DE20" i="13"/>
  <c r="DE23" i="13" s="1"/>
  <c r="DF20" i="13"/>
  <c r="DF23" i="13" s="1"/>
  <c r="BK23" i="13"/>
  <c r="BL23" i="13"/>
  <c r="BM23" i="13"/>
  <c r="BN23" i="13"/>
  <c r="BO23" i="13"/>
  <c r="BP23" i="13"/>
  <c r="BQ23" i="13"/>
  <c r="BR23" i="13"/>
  <c r="BS23" i="13"/>
  <c r="BT23" i="13"/>
  <c r="BU23" i="13"/>
  <c r="BV23" i="13"/>
  <c r="BW23" i="13"/>
  <c r="BX23" i="13"/>
  <c r="BY23" i="13"/>
  <c r="BZ23" i="13"/>
  <c r="CA23" i="13"/>
  <c r="CB23" i="13"/>
  <c r="CC23" i="13"/>
  <c r="CD23" i="13"/>
  <c r="CE23" i="13"/>
  <c r="CF23" i="13"/>
  <c r="CG23" i="13"/>
  <c r="CH23" i="13"/>
  <c r="CI23" i="13"/>
  <c r="CJ23" i="13"/>
  <c r="CK23" i="13"/>
  <c r="CL23" i="13"/>
  <c r="CV23" i="13"/>
  <c r="CZ23" i="13"/>
  <c r="DB23" i="13"/>
  <c r="BK29" i="13"/>
  <c r="BL29" i="13"/>
  <c r="BM29" i="13"/>
  <c r="BN29" i="13"/>
  <c r="BO29" i="13"/>
  <c r="BP29" i="13"/>
  <c r="BQ29" i="13"/>
  <c r="BR29" i="13"/>
  <c r="BS29" i="13"/>
  <c r="BT29" i="13"/>
  <c r="BU29" i="13"/>
  <c r="BV29" i="13"/>
  <c r="BW29" i="13"/>
  <c r="BX29" i="13"/>
  <c r="BY29" i="13"/>
  <c r="BZ29" i="13"/>
  <c r="CA29" i="13"/>
  <c r="CB29" i="13"/>
  <c r="CC29" i="13"/>
  <c r="CD29" i="13"/>
  <c r="CE29" i="13"/>
  <c r="CF29" i="13"/>
  <c r="CG29" i="13"/>
  <c r="CH29" i="13"/>
  <c r="CI29" i="13"/>
  <c r="CJ29" i="13"/>
  <c r="CK29" i="13"/>
  <c r="CL29" i="13"/>
  <c r="CM29" i="13"/>
  <c r="CN29" i="13"/>
  <c r="CO29" i="13"/>
  <c r="CP29" i="13"/>
  <c r="CQ29" i="13"/>
  <c r="CR29" i="13"/>
  <c r="CS29" i="13"/>
  <c r="CT29" i="13"/>
  <c r="CU29" i="13"/>
  <c r="CV29" i="13"/>
  <c r="CW29" i="13"/>
  <c r="CX29" i="13"/>
  <c r="CY29" i="13"/>
  <c r="CZ29" i="13"/>
  <c r="DA29" i="13"/>
  <c r="DB29" i="13"/>
  <c r="DC29" i="13"/>
  <c r="DD29" i="13"/>
  <c r="DE29" i="13"/>
  <c r="DF29" i="13"/>
  <c r="BL36" i="13"/>
  <c r="BN36" i="13"/>
  <c r="BP36" i="13"/>
  <c r="BT36" i="13"/>
  <c r="BV36" i="13"/>
  <c r="BX36" i="13"/>
  <c r="CB36" i="13"/>
  <c r="CD36" i="13"/>
  <c r="CF36" i="13"/>
  <c r="CJ36" i="13"/>
  <c r="CL36" i="13"/>
  <c r="CN36" i="13"/>
  <c r="CR36" i="13"/>
  <c r="CT36" i="13"/>
  <c r="CV36" i="13"/>
  <c r="CZ36" i="13"/>
  <c r="DB36" i="13"/>
  <c r="DD36" i="13"/>
  <c r="BK34" i="13"/>
  <c r="BL34" i="13"/>
  <c r="BM34" i="13"/>
  <c r="BN34" i="13"/>
  <c r="BO34" i="13"/>
  <c r="BP34" i="13"/>
  <c r="BQ34" i="13"/>
  <c r="BR34" i="13"/>
  <c r="BS34" i="13"/>
  <c r="BT34" i="13"/>
  <c r="BU34" i="13"/>
  <c r="BV34" i="13"/>
  <c r="BW34" i="13"/>
  <c r="BX34" i="13"/>
  <c r="BY34" i="13"/>
  <c r="BZ34" i="13"/>
  <c r="CA34" i="13"/>
  <c r="CB34" i="13"/>
  <c r="CC34" i="13"/>
  <c r="CD34" i="13"/>
  <c r="CE34" i="13"/>
  <c r="CF34" i="13"/>
  <c r="CG34" i="13"/>
  <c r="CH34" i="13"/>
  <c r="CI34" i="13"/>
  <c r="CJ34" i="13"/>
  <c r="CK34" i="13"/>
  <c r="CL34" i="13"/>
  <c r="CM34" i="13"/>
  <c r="CN34" i="13"/>
  <c r="CO34" i="13"/>
  <c r="CP34" i="13"/>
  <c r="CQ34" i="13"/>
  <c r="CR34" i="13"/>
  <c r="CS34" i="13"/>
  <c r="CT34" i="13"/>
  <c r="CU34" i="13"/>
  <c r="CV34" i="13"/>
  <c r="CW34" i="13"/>
  <c r="CX34" i="13"/>
  <c r="CY34" i="13"/>
  <c r="CZ34" i="13"/>
  <c r="DA34" i="13"/>
  <c r="DB34" i="13"/>
  <c r="DC34" i="13"/>
  <c r="DD34" i="13"/>
  <c r="DE34" i="13"/>
  <c r="DF34" i="13"/>
  <c r="BK42" i="13"/>
  <c r="BL42" i="13"/>
  <c r="BM42" i="13"/>
  <c r="BN42" i="13"/>
  <c r="BO42" i="13"/>
  <c r="BP42" i="13"/>
  <c r="BQ42" i="13"/>
  <c r="BR42" i="13"/>
  <c r="BR54" i="13" s="1"/>
  <c r="BR57" i="13" s="1"/>
  <c r="BS42" i="13"/>
  <c r="BT42" i="13"/>
  <c r="BU42" i="13"/>
  <c r="BV42" i="13"/>
  <c r="BW42" i="13"/>
  <c r="BX42" i="13"/>
  <c r="BY42" i="13"/>
  <c r="BZ42" i="13"/>
  <c r="BZ54" i="13" s="1"/>
  <c r="BZ57" i="13" s="1"/>
  <c r="CA42" i="13"/>
  <c r="CB42" i="13"/>
  <c r="CC42" i="13"/>
  <c r="CD42" i="13"/>
  <c r="CE42" i="13"/>
  <c r="CF42" i="13"/>
  <c r="CG42" i="13"/>
  <c r="CH42" i="13"/>
  <c r="CH54" i="13" s="1"/>
  <c r="CH57" i="13" s="1"/>
  <c r="CI42" i="13"/>
  <c r="CJ42" i="13"/>
  <c r="CK42" i="13"/>
  <c r="CL42" i="13"/>
  <c r="CM42" i="13"/>
  <c r="CN42" i="13"/>
  <c r="CO42" i="13"/>
  <c r="CP42" i="13"/>
  <c r="CQ42" i="13"/>
  <c r="CR42" i="13"/>
  <c r="CS42" i="13"/>
  <c r="CT42" i="13"/>
  <c r="CU42" i="13"/>
  <c r="CV42" i="13"/>
  <c r="CW42" i="13"/>
  <c r="CX42" i="13"/>
  <c r="CY42" i="13"/>
  <c r="CZ42" i="13"/>
  <c r="DA42" i="13"/>
  <c r="DB42" i="13"/>
  <c r="DC42" i="13"/>
  <c r="DD42" i="13"/>
  <c r="DE42" i="13"/>
  <c r="DF42" i="13"/>
  <c r="BK45" i="13"/>
  <c r="BL45" i="13"/>
  <c r="BM45" i="13"/>
  <c r="BN45" i="13"/>
  <c r="BO45" i="13"/>
  <c r="BP45" i="13"/>
  <c r="BQ45" i="13"/>
  <c r="BR45" i="13"/>
  <c r="BS45" i="13"/>
  <c r="BT45" i="13"/>
  <c r="BU45" i="13"/>
  <c r="BV45" i="13"/>
  <c r="BW45" i="13"/>
  <c r="BX45" i="13"/>
  <c r="BY45" i="13"/>
  <c r="BZ45" i="13"/>
  <c r="CA45" i="13"/>
  <c r="CB45" i="13"/>
  <c r="CC45" i="13"/>
  <c r="CD45" i="13"/>
  <c r="CE45" i="13"/>
  <c r="CF45" i="13"/>
  <c r="CG45" i="13"/>
  <c r="CH45" i="13"/>
  <c r="CI45" i="13"/>
  <c r="CJ45" i="13"/>
  <c r="CK45" i="13"/>
  <c r="CL45" i="13"/>
  <c r="CM45" i="13"/>
  <c r="CN45" i="13"/>
  <c r="CO45" i="13"/>
  <c r="CP45" i="13"/>
  <c r="CQ45" i="13"/>
  <c r="CR45" i="13"/>
  <c r="CS45" i="13"/>
  <c r="CT45" i="13"/>
  <c r="CU45" i="13"/>
  <c r="CV45" i="13"/>
  <c r="CW45" i="13"/>
  <c r="CX45" i="13"/>
  <c r="CY45" i="13"/>
  <c r="CZ45" i="13"/>
  <c r="DA45" i="13"/>
  <c r="DB45" i="13"/>
  <c r="DC45" i="13"/>
  <c r="DD45" i="13"/>
  <c r="E6" i="13"/>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AZ6" i="13"/>
  <c r="BA6" i="13"/>
  <c r="BB6" i="13"/>
  <c r="BC6" i="13"/>
  <c r="BD6" i="13"/>
  <c r="BE6" i="13"/>
  <c r="BF6" i="13"/>
  <c r="BG6" i="13"/>
  <c r="BH6" i="13"/>
  <c r="BI6" i="13"/>
  <c r="BJ6" i="13"/>
  <c r="E8" i="13"/>
  <c r="E12" i="13" s="1"/>
  <c r="F8" i="13"/>
  <c r="G8" i="13"/>
  <c r="G12" i="13" s="1"/>
  <c r="H8" i="13"/>
  <c r="H12" i="13" s="1"/>
  <c r="I8" i="13"/>
  <c r="J8" i="13"/>
  <c r="J12" i="13" s="1"/>
  <c r="K8" i="13"/>
  <c r="K12" i="13" s="1"/>
  <c r="L8" i="13"/>
  <c r="L12" i="13" s="1"/>
  <c r="M8" i="13"/>
  <c r="N8" i="13"/>
  <c r="O8" i="13"/>
  <c r="O12" i="13" s="1"/>
  <c r="P8" i="13"/>
  <c r="P12" i="13" s="1"/>
  <c r="Q8" i="13"/>
  <c r="Q12" i="13" s="1"/>
  <c r="R8" i="13"/>
  <c r="S8" i="13"/>
  <c r="S12" i="13" s="1"/>
  <c r="T8" i="13"/>
  <c r="T12" i="13" s="1"/>
  <c r="U8" i="13"/>
  <c r="V8" i="13"/>
  <c r="V12" i="13" s="1"/>
  <c r="W8" i="13"/>
  <c r="W12" i="13" s="1"/>
  <c r="X8" i="13"/>
  <c r="X12" i="13" s="1"/>
  <c r="Y8" i="13"/>
  <c r="Z8" i="13"/>
  <c r="AA8" i="13"/>
  <c r="AA12" i="13" s="1"/>
  <c r="AB8" i="13"/>
  <c r="AB12" i="13" s="1"/>
  <c r="AC8" i="13"/>
  <c r="AC12" i="13" s="1"/>
  <c r="AD8" i="13"/>
  <c r="AD12" i="13" s="1"/>
  <c r="AE8" i="13"/>
  <c r="AE12" i="13" s="1"/>
  <c r="AF8" i="13"/>
  <c r="AF12" i="13" s="1"/>
  <c r="AG8" i="13"/>
  <c r="AG12" i="13" s="1"/>
  <c r="AH8" i="13"/>
  <c r="AI8" i="13"/>
  <c r="AI12" i="13" s="1"/>
  <c r="AJ8" i="13"/>
  <c r="AJ12" i="13" s="1"/>
  <c r="AK8" i="13"/>
  <c r="AK12" i="13" s="1"/>
  <c r="AL8" i="13"/>
  <c r="AL12" i="13" s="1"/>
  <c r="AM8" i="13"/>
  <c r="AM12" i="13" s="1"/>
  <c r="AN8" i="13"/>
  <c r="AN12" i="13" s="1"/>
  <c r="AO8" i="13"/>
  <c r="AO12" i="13" s="1"/>
  <c r="AP8" i="13"/>
  <c r="AQ8" i="13"/>
  <c r="AQ12" i="13" s="1"/>
  <c r="AR8" i="13"/>
  <c r="AR12" i="13" s="1"/>
  <c r="AS8" i="13"/>
  <c r="AS12" i="13" s="1"/>
  <c r="AT8" i="13"/>
  <c r="AU8" i="13"/>
  <c r="AU12" i="13" s="1"/>
  <c r="AV8" i="13"/>
  <c r="AV12" i="13" s="1"/>
  <c r="AW8" i="13"/>
  <c r="AW12" i="13" s="1"/>
  <c r="AX8" i="13"/>
  <c r="AX12" i="13" s="1"/>
  <c r="AY8" i="13"/>
  <c r="AY12" i="13" s="1"/>
  <c r="AZ8" i="13"/>
  <c r="AZ12" i="13" s="1"/>
  <c r="BA8" i="13"/>
  <c r="BA12" i="13" s="1"/>
  <c r="BB8" i="13"/>
  <c r="BC8" i="13"/>
  <c r="BC12" i="13" s="1"/>
  <c r="BD8" i="13"/>
  <c r="BD12" i="13" s="1"/>
  <c r="BE8" i="13"/>
  <c r="BE12" i="13" s="1"/>
  <c r="BF8" i="13"/>
  <c r="BG8" i="13"/>
  <c r="BG12" i="13" s="1"/>
  <c r="BH8" i="13"/>
  <c r="BH12" i="13" s="1"/>
  <c r="BI8" i="13"/>
  <c r="BI12" i="13" s="1"/>
  <c r="BJ8" i="13"/>
  <c r="BJ12" i="13" s="1"/>
  <c r="F12" i="13"/>
  <c r="I12" i="13"/>
  <c r="M12" i="13"/>
  <c r="N12" i="13"/>
  <c r="R12" i="13"/>
  <c r="U12" i="13"/>
  <c r="Y12" i="13"/>
  <c r="Z12" i="13"/>
  <c r="AH12" i="13"/>
  <c r="AP12" i="13"/>
  <c r="AT12" i="13"/>
  <c r="BB12" i="13"/>
  <c r="BF12" i="13"/>
  <c r="E17" i="13"/>
  <c r="F17" i="13"/>
  <c r="G17" i="13"/>
  <c r="H17" i="13"/>
  <c r="I17" i="13"/>
  <c r="J17" i="13"/>
  <c r="K17" i="13"/>
  <c r="L17" i="13"/>
  <c r="M17" i="13"/>
  <c r="N17" i="13"/>
  <c r="O17" i="13"/>
  <c r="P17" i="13"/>
  <c r="Q17" i="13"/>
  <c r="R17" i="13"/>
  <c r="S17" i="13"/>
  <c r="T17" i="13"/>
  <c r="U17" i="13"/>
  <c r="V17" i="13"/>
  <c r="W17" i="13"/>
  <c r="X17" i="13"/>
  <c r="Y17" i="13"/>
  <c r="Z17" i="13"/>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AX17" i="13"/>
  <c r="AY17" i="13"/>
  <c r="AZ17" i="13"/>
  <c r="BA17" i="13"/>
  <c r="BB17" i="13"/>
  <c r="BC17" i="13"/>
  <c r="BD17" i="13"/>
  <c r="BE17" i="13"/>
  <c r="BF17" i="13"/>
  <c r="BG17" i="13"/>
  <c r="BH17" i="13"/>
  <c r="BI17" i="13"/>
  <c r="BJ17" i="13"/>
  <c r="E19" i="13"/>
  <c r="F19" i="13"/>
  <c r="G19" i="13"/>
  <c r="H19" i="13"/>
  <c r="I19" i="13"/>
  <c r="J19" i="13"/>
  <c r="K19"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AX19" i="13"/>
  <c r="AY19" i="13"/>
  <c r="AZ19" i="13"/>
  <c r="BA19" i="13"/>
  <c r="BB19" i="13"/>
  <c r="BC19" i="13"/>
  <c r="BD19" i="13"/>
  <c r="BE19" i="13"/>
  <c r="BF19" i="13"/>
  <c r="BG19" i="13"/>
  <c r="BH19" i="13"/>
  <c r="BI19" i="13"/>
  <c r="BJ19" i="13"/>
  <c r="E20" i="13"/>
  <c r="F20" i="13"/>
  <c r="G20" i="13"/>
  <c r="H20" i="13"/>
  <c r="H23" i="13" s="1"/>
  <c r="I20" i="13"/>
  <c r="J20" i="13"/>
  <c r="J23" i="13" s="1"/>
  <c r="K20" i="13"/>
  <c r="K23" i="13" s="1"/>
  <c r="L20" i="13"/>
  <c r="L23" i="13" s="1"/>
  <c r="M20" i="13"/>
  <c r="N20" i="13"/>
  <c r="O20" i="13"/>
  <c r="P20" i="13"/>
  <c r="P23" i="13" s="1"/>
  <c r="Q20" i="13"/>
  <c r="R20" i="13"/>
  <c r="R23" i="13" s="1"/>
  <c r="S20" i="13"/>
  <c r="S23" i="13" s="1"/>
  <c r="T20" i="13"/>
  <c r="U20" i="13"/>
  <c r="V20" i="13"/>
  <c r="W20" i="13"/>
  <c r="W23" i="13" s="1"/>
  <c r="X20" i="13"/>
  <c r="X23" i="13" s="1"/>
  <c r="Y20" i="13"/>
  <c r="Z20" i="13"/>
  <c r="AA20" i="13"/>
  <c r="AA23" i="13" s="1"/>
  <c r="AB20" i="13"/>
  <c r="AB23" i="13" s="1"/>
  <c r="AC20" i="13"/>
  <c r="AC23" i="13" s="1"/>
  <c r="AD20" i="13"/>
  <c r="AD23" i="13" s="1"/>
  <c r="AE20" i="13"/>
  <c r="AE23" i="13" s="1"/>
  <c r="AF20" i="13"/>
  <c r="AF23" i="13" s="1"/>
  <c r="AG20" i="13"/>
  <c r="AH20" i="13"/>
  <c r="AH23" i="13" s="1"/>
  <c r="AI20" i="13"/>
  <c r="AI23" i="13" s="1"/>
  <c r="AJ20" i="13"/>
  <c r="AK20" i="13"/>
  <c r="AL20" i="13"/>
  <c r="AM20" i="13"/>
  <c r="AM23" i="13" s="1"/>
  <c r="AN20" i="13"/>
  <c r="AN23" i="13" s="1"/>
  <c r="AO20" i="13"/>
  <c r="AO23" i="13" s="1"/>
  <c r="AP20" i="13"/>
  <c r="AP23" i="13" s="1"/>
  <c r="AQ20" i="13"/>
  <c r="AQ23" i="13" s="1"/>
  <c r="AR20" i="13"/>
  <c r="AS20" i="13"/>
  <c r="AT20" i="13"/>
  <c r="AT39" i="13" s="1"/>
  <c r="AU20" i="13"/>
  <c r="AU23" i="13" s="1"/>
  <c r="AV20" i="13"/>
  <c r="AV23" i="13" s="1"/>
  <c r="AW20" i="13"/>
  <c r="AX20" i="13"/>
  <c r="AY20" i="13"/>
  <c r="AY23" i="13" s="1"/>
  <c r="AZ20" i="13"/>
  <c r="BA20" i="13"/>
  <c r="BB20" i="13"/>
  <c r="BB23" i="13" s="1"/>
  <c r="BC20" i="13"/>
  <c r="BD20" i="13"/>
  <c r="BD23" i="13" s="1"/>
  <c r="BE20" i="13"/>
  <c r="BE23" i="13" s="1"/>
  <c r="BF20" i="13"/>
  <c r="BF23" i="13" s="1"/>
  <c r="BG20" i="13"/>
  <c r="BG23" i="13" s="1"/>
  <c r="BH20" i="13"/>
  <c r="BH23" i="13" s="1"/>
  <c r="BI20" i="13"/>
  <c r="BJ20" i="13"/>
  <c r="BJ23" i="13" s="1"/>
  <c r="E23" i="13"/>
  <c r="F23" i="13"/>
  <c r="G23" i="13"/>
  <c r="I23" i="13"/>
  <c r="M23" i="13"/>
  <c r="N23" i="13"/>
  <c r="O23" i="13"/>
  <c r="Q23" i="13"/>
  <c r="T23" i="13"/>
  <c r="U23" i="13"/>
  <c r="V23" i="13"/>
  <c r="Y23" i="13"/>
  <c r="Z23" i="13"/>
  <c r="AG23" i="13"/>
  <c r="AJ23" i="13"/>
  <c r="AK23" i="13"/>
  <c r="AL23" i="13"/>
  <c r="AR23" i="13"/>
  <c r="AS23" i="13"/>
  <c r="AW23" i="13"/>
  <c r="AX23" i="13"/>
  <c r="AZ23" i="13"/>
  <c r="BA23" i="13"/>
  <c r="BC23" i="13"/>
  <c r="BI23"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B29" i="13"/>
  <c r="BC29" i="13"/>
  <c r="BD29" i="13"/>
  <c r="BE29" i="13"/>
  <c r="BF29" i="13"/>
  <c r="BG29" i="13"/>
  <c r="BH29" i="13"/>
  <c r="BI29" i="13"/>
  <c r="BJ29" i="13"/>
  <c r="N36" i="13"/>
  <c r="AD36" i="13"/>
  <c r="AT36" i="13"/>
  <c r="BG36" i="13"/>
  <c r="BI36"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B34" i="13"/>
  <c r="BC34" i="13"/>
  <c r="BD34" i="13"/>
  <c r="BE34" i="13"/>
  <c r="BF34" i="13"/>
  <c r="BG34" i="13"/>
  <c r="BH34" i="13"/>
  <c r="BI34" i="13"/>
  <c r="BJ34" i="13"/>
  <c r="H36" i="13"/>
  <c r="L36" i="13"/>
  <c r="P36" i="13"/>
  <c r="T36" i="13"/>
  <c r="X36" i="13"/>
  <c r="AB36" i="13"/>
  <c r="AF36" i="13"/>
  <c r="AJ36" i="13"/>
  <c r="AN36" i="13"/>
  <c r="AR36" i="13"/>
  <c r="AV36" i="13"/>
  <c r="AZ36" i="13"/>
  <c r="BD36" i="13"/>
  <c r="BH36" i="13"/>
  <c r="N39" i="13"/>
  <c r="E42" i="13"/>
  <c r="E45" i="13" s="1"/>
  <c r="F42" i="13"/>
  <c r="F45" i="13" s="1"/>
  <c r="G42" i="13"/>
  <c r="G45" i="13" s="1"/>
  <c r="H42" i="13"/>
  <c r="H45" i="13" s="1"/>
  <c r="I42" i="13"/>
  <c r="J42" i="13"/>
  <c r="K42" i="13"/>
  <c r="L42" i="13"/>
  <c r="M42" i="13"/>
  <c r="M45" i="13" s="1"/>
  <c r="N42" i="13"/>
  <c r="N45" i="13" s="1"/>
  <c r="O42" i="13"/>
  <c r="P42" i="13"/>
  <c r="P45" i="13" s="1"/>
  <c r="Q42" i="13"/>
  <c r="R42" i="13"/>
  <c r="S42" i="13"/>
  <c r="T42" i="13"/>
  <c r="U42" i="13"/>
  <c r="U45" i="13" s="1"/>
  <c r="V42" i="13"/>
  <c r="V45" i="13" s="1"/>
  <c r="W42" i="13"/>
  <c r="W45" i="13" s="1"/>
  <c r="X42" i="13"/>
  <c r="X45" i="13" s="1"/>
  <c r="Y42" i="13"/>
  <c r="Y45" i="13" s="1"/>
  <c r="Z42" i="13"/>
  <c r="Z45" i="13" s="1"/>
  <c r="AA42" i="13"/>
  <c r="AB42" i="13"/>
  <c r="AC42" i="13"/>
  <c r="AC45" i="13" s="1"/>
  <c r="AD42" i="13"/>
  <c r="AD45" i="13" s="1"/>
  <c r="AE42" i="13"/>
  <c r="AE45" i="13" s="1"/>
  <c r="AF42" i="13"/>
  <c r="AF45" i="13" s="1"/>
  <c r="AG42" i="13"/>
  <c r="AH42" i="13"/>
  <c r="AI42" i="13"/>
  <c r="AJ42" i="13"/>
  <c r="AJ45" i="13" s="1"/>
  <c r="AK42" i="13"/>
  <c r="AK45" i="13" s="1"/>
  <c r="AL42" i="13"/>
  <c r="AM42" i="13"/>
  <c r="AN42" i="13"/>
  <c r="AN45" i="13" s="1"/>
  <c r="AO42" i="13"/>
  <c r="AO45" i="13" s="1"/>
  <c r="AP42" i="13"/>
  <c r="AP54" i="13" s="1"/>
  <c r="AP57" i="13" s="1"/>
  <c r="AQ42" i="13"/>
  <c r="AR42" i="13"/>
  <c r="AR45" i="13" s="1"/>
  <c r="AS42" i="13"/>
  <c r="AS45" i="13" s="1"/>
  <c r="AT42" i="13"/>
  <c r="AU42" i="13"/>
  <c r="AU45" i="13" s="1"/>
  <c r="AV42" i="13"/>
  <c r="AV45" i="13" s="1"/>
  <c r="AW42" i="13"/>
  <c r="AW45" i="13" s="1"/>
  <c r="AX42" i="13"/>
  <c r="AX45" i="13" s="1"/>
  <c r="AY42" i="13"/>
  <c r="AZ42" i="13"/>
  <c r="BA42" i="13"/>
  <c r="BA45" i="13" s="1"/>
  <c r="BB42" i="13"/>
  <c r="BC42" i="13"/>
  <c r="BC45" i="13" s="1"/>
  <c r="BD42" i="13"/>
  <c r="BD45" i="13" s="1"/>
  <c r="BE42" i="13"/>
  <c r="BF42" i="13"/>
  <c r="BG42" i="13"/>
  <c r="BH42" i="13"/>
  <c r="BH45" i="13" s="1"/>
  <c r="BI42" i="13"/>
  <c r="BI45" i="13" s="1"/>
  <c r="BJ42" i="13"/>
  <c r="I45" i="13"/>
  <c r="J45" i="13"/>
  <c r="K45" i="13"/>
  <c r="L45" i="13"/>
  <c r="O45" i="13"/>
  <c r="Q45" i="13"/>
  <c r="R45" i="13"/>
  <c r="S45" i="13"/>
  <c r="T45" i="13"/>
  <c r="AA45" i="13"/>
  <c r="AB45" i="13"/>
  <c r="AG45" i="13"/>
  <c r="AH45" i="13"/>
  <c r="AI45" i="13"/>
  <c r="AL45" i="13"/>
  <c r="AM45" i="13"/>
  <c r="AQ45" i="13"/>
  <c r="AT45" i="13"/>
  <c r="AY45" i="13"/>
  <c r="AZ45" i="13"/>
  <c r="BB45" i="13"/>
  <c r="BE45" i="13"/>
  <c r="BF45" i="13"/>
  <c r="BG45" i="13"/>
  <c r="BJ45" i="13"/>
  <c r="D6" i="13"/>
  <c r="AP45" i="13" l="1"/>
  <c r="AT23" i="13"/>
  <c r="BI41" i="13"/>
  <c r="BI54" i="13"/>
  <c r="BI57" i="13" s="1"/>
  <c r="BG41" i="13"/>
  <c r="BG54" i="13"/>
  <c r="BG57" i="13" s="1"/>
  <c r="BE41" i="13"/>
  <c r="BE54" i="13"/>
  <c r="BE57" i="13" s="1"/>
  <c r="BC41" i="13"/>
  <c r="BC54" i="13"/>
  <c r="BC57" i="13" s="1"/>
  <c r="BA41" i="13"/>
  <c r="BA54" i="13"/>
  <c r="BA57" i="13" s="1"/>
  <c r="AY41" i="13"/>
  <c r="AY54" i="13"/>
  <c r="AY57" i="13" s="1"/>
  <c r="AW41" i="13"/>
  <c r="AW54" i="13"/>
  <c r="AW57" i="13" s="1"/>
  <c r="AU41" i="13"/>
  <c r="AU54" i="13"/>
  <c r="AU57" i="13" s="1"/>
  <c r="AS41" i="13"/>
  <c r="AS54" i="13"/>
  <c r="AS57" i="13" s="1"/>
  <c r="AQ41" i="13"/>
  <c r="AQ54" i="13"/>
  <c r="AQ57" i="13" s="1"/>
  <c r="AO41" i="13"/>
  <c r="AO54" i="13"/>
  <c r="AO57" i="13" s="1"/>
  <c r="AM41" i="13"/>
  <c r="AM54" i="13"/>
  <c r="AM57" i="13" s="1"/>
  <c r="AK41" i="13"/>
  <c r="AK54" i="13"/>
  <c r="AK57" i="13" s="1"/>
  <c r="AI41" i="13"/>
  <c r="AI54" i="13"/>
  <c r="AI57" i="13" s="1"/>
  <c r="AG41" i="13"/>
  <c r="AG54" i="13"/>
  <c r="AG57" i="13" s="1"/>
  <c r="AE41" i="13"/>
  <c r="AE54" i="13"/>
  <c r="AE57" i="13" s="1"/>
  <c r="AC41" i="13"/>
  <c r="AC54" i="13"/>
  <c r="AC57" i="13" s="1"/>
  <c r="AA41" i="13"/>
  <c r="AA54" i="13"/>
  <c r="AA57" i="13" s="1"/>
  <c r="Y41" i="13"/>
  <c r="Y54" i="13"/>
  <c r="Y57" i="13" s="1"/>
  <c r="W41" i="13"/>
  <c r="W54" i="13"/>
  <c r="W57" i="13" s="1"/>
  <c r="U41" i="13"/>
  <c r="U54" i="13"/>
  <c r="U57" i="13" s="1"/>
  <c r="S41" i="13"/>
  <c r="S54" i="13"/>
  <c r="S57" i="13" s="1"/>
  <c r="Q41" i="13"/>
  <c r="Q54" i="13"/>
  <c r="Q57" i="13" s="1"/>
  <c r="O41" i="13"/>
  <c r="O54" i="13"/>
  <c r="O57" i="13" s="1"/>
  <c r="M41" i="13"/>
  <c r="M54" i="13"/>
  <c r="M57" i="13" s="1"/>
  <c r="K41" i="13"/>
  <c r="K54" i="13"/>
  <c r="K57" i="13" s="1"/>
  <c r="I41" i="13"/>
  <c r="I54" i="13"/>
  <c r="I57" i="13" s="1"/>
  <c r="G41" i="13"/>
  <c r="G54" i="13"/>
  <c r="G57" i="13" s="1"/>
  <c r="E41" i="13"/>
  <c r="E54" i="13"/>
  <c r="E57" i="13" s="1"/>
  <c r="DE41" i="13"/>
  <c r="DE54" i="13"/>
  <c r="DE57" i="13" s="1"/>
  <c r="DC41" i="13"/>
  <c r="DC54" i="13"/>
  <c r="DC57" i="13" s="1"/>
  <c r="DA41" i="13"/>
  <c r="DA54" i="13"/>
  <c r="DA57" i="13" s="1"/>
  <c r="CY41" i="13"/>
  <c r="CY54" i="13"/>
  <c r="CY57" i="13" s="1"/>
  <c r="CW41" i="13"/>
  <c r="CW54" i="13"/>
  <c r="CW57" i="13" s="1"/>
  <c r="CU41" i="13"/>
  <c r="CU54" i="13"/>
  <c r="CU57" i="13" s="1"/>
  <c r="CS41" i="13"/>
  <c r="CS54" i="13"/>
  <c r="CS57" i="13" s="1"/>
  <c r="CQ41" i="13"/>
  <c r="CQ54" i="13"/>
  <c r="CQ57" i="13" s="1"/>
  <c r="CO41" i="13"/>
  <c r="CO54" i="13"/>
  <c r="CO57" i="13" s="1"/>
  <c r="CM41" i="13"/>
  <c r="CM54" i="13"/>
  <c r="CM57" i="13" s="1"/>
  <c r="CK41" i="13"/>
  <c r="CK54" i="13"/>
  <c r="CK57" i="13" s="1"/>
  <c r="CI41" i="13"/>
  <c r="CI54" i="13"/>
  <c r="CI57" i="13" s="1"/>
  <c r="CG41" i="13"/>
  <c r="CG54" i="13"/>
  <c r="CG57" i="13" s="1"/>
  <c r="CE41" i="13"/>
  <c r="CE54" i="13"/>
  <c r="CE57" i="13" s="1"/>
  <c r="CC41" i="13"/>
  <c r="CC54" i="13"/>
  <c r="CC57" i="13" s="1"/>
  <c r="CA41" i="13"/>
  <c r="CA54" i="13"/>
  <c r="CA57" i="13" s="1"/>
  <c r="BY41" i="13"/>
  <c r="BY54" i="13"/>
  <c r="BY57" i="13" s="1"/>
  <c r="BW41" i="13"/>
  <c r="BW54" i="13"/>
  <c r="BW57" i="13" s="1"/>
  <c r="BU41" i="13"/>
  <c r="BU54" i="13"/>
  <c r="BU57" i="13" s="1"/>
  <c r="BS41" i="13"/>
  <c r="BS54" i="13"/>
  <c r="BS57" i="13" s="1"/>
  <c r="BQ41" i="13"/>
  <c r="BQ54" i="13"/>
  <c r="BQ57" i="13" s="1"/>
  <c r="BO41" i="13"/>
  <c r="BO54" i="13"/>
  <c r="BO57" i="13" s="1"/>
  <c r="BM41" i="13"/>
  <c r="BM54" i="13"/>
  <c r="BM57" i="13" s="1"/>
  <c r="BK41" i="13"/>
  <c r="BK54" i="13"/>
  <c r="BK57" i="13" s="1"/>
  <c r="DK41" i="13"/>
  <c r="DK54" i="13"/>
  <c r="DK57" i="13" s="1"/>
  <c r="DI41" i="13"/>
  <c r="DI54" i="13"/>
  <c r="DI57" i="13" s="1"/>
  <c r="DG41" i="13"/>
  <c r="DG54" i="13"/>
  <c r="DG57" i="13" s="1"/>
  <c r="BJ41" i="13"/>
  <c r="BJ54" i="13"/>
  <c r="BJ57" i="13" s="1"/>
  <c r="BH41" i="13"/>
  <c r="BH54" i="13"/>
  <c r="BH57" i="13" s="1"/>
  <c r="BF41" i="13"/>
  <c r="BF54" i="13"/>
  <c r="BF57" i="13" s="1"/>
  <c r="BD41" i="13"/>
  <c r="BD54" i="13"/>
  <c r="BD57" i="13" s="1"/>
  <c r="BB41" i="13"/>
  <c r="BB54" i="13"/>
  <c r="BB57" i="13" s="1"/>
  <c r="AZ41" i="13"/>
  <c r="AZ54" i="13"/>
  <c r="AZ57" i="13" s="1"/>
  <c r="AX41" i="13"/>
  <c r="AX54" i="13"/>
  <c r="AX57" i="13" s="1"/>
  <c r="AV41" i="13"/>
  <c r="AV54" i="13"/>
  <c r="AV57" i="13" s="1"/>
  <c r="AT41" i="13"/>
  <c r="AT54" i="13"/>
  <c r="AT57" i="13" s="1"/>
  <c r="AR41" i="13"/>
  <c r="AR54" i="13"/>
  <c r="AR57" i="13" s="1"/>
  <c r="AN41" i="13"/>
  <c r="AN54" i="13"/>
  <c r="AN57" i="13" s="1"/>
  <c r="AL41" i="13"/>
  <c r="AL54" i="13"/>
  <c r="AL57" i="13" s="1"/>
  <c r="AJ41" i="13"/>
  <c r="AJ54" i="13"/>
  <c r="AJ57" i="13" s="1"/>
  <c r="AH41" i="13"/>
  <c r="AH54" i="13"/>
  <c r="AH57" i="13" s="1"/>
  <c r="AF41" i="13"/>
  <c r="AF54" i="13"/>
  <c r="AF57" i="13" s="1"/>
  <c r="AD41" i="13"/>
  <c r="AD54" i="13"/>
  <c r="AD57" i="13" s="1"/>
  <c r="AB41" i="13"/>
  <c r="AB54" i="13"/>
  <c r="AB57" i="13" s="1"/>
  <c r="Z41" i="13"/>
  <c r="Z54" i="13"/>
  <c r="Z57" i="13" s="1"/>
  <c r="X41" i="13"/>
  <c r="X54" i="13"/>
  <c r="X57" i="13" s="1"/>
  <c r="V41" i="13"/>
  <c r="V54" i="13"/>
  <c r="V57" i="13" s="1"/>
  <c r="T41" i="13"/>
  <c r="T54" i="13"/>
  <c r="T57" i="13" s="1"/>
  <c r="R41" i="13"/>
  <c r="R54" i="13"/>
  <c r="R57" i="13" s="1"/>
  <c r="P41" i="13"/>
  <c r="P54" i="13"/>
  <c r="P57" i="13" s="1"/>
  <c r="N41" i="13"/>
  <c r="N54" i="13"/>
  <c r="N57" i="13" s="1"/>
  <c r="L41" i="13"/>
  <c r="L54" i="13"/>
  <c r="L57" i="13" s="1"/>
  <c r="J41" i="13"/>
  <c r="J54" i="13"/>
  <c r="J57" i="13" s="1"/>
  <c r="H41" i="13"/>
  <c r="H54" i="13"/>
  <c r="H57" i="13" s="1"/>
  <c r="F41" i="13"/>
  <c r="F54" i="13"/>
  <c r="F57" i="13" s="1"/>
  <c r="AP41" i="13"/>
  <c r="DF41" i="13"/>
  <c r="DF54" i="13"/>
  <c r="DF57" i="13" s="1"/>
  <c r="DD41" i="13"/>
  <c r="DD54" i="13"/>
  <c r="DD57" i="13" s="1"/>
  <c r="DB41" i="13"/>
  <c r="DB54" i="13"/>
  <c r="DB57" i="13" s="1"/>
  <c r="CZ41" i="13"/>
  <c r="CZ54" i="13"/>
  <c r="CZ57" i="13" s="1"/>
  <c r="CX41" i="13"/>
  <c r="CX54" i="13"/>
  <c r="CX57" i="13" s="1"/>
  <c r="CV41" i="13"/>
  <c r="CV54" i="13"/>
  <c r="CV57" i="13" s="1"/>
  <c r="CT41" i="13"/>
  <c r="CT54" i="13"/>
  <c r="CT57" i="13" s="1"/>
  <c r="CR41" i="13"/>
  <c r="CR54" i="13"/>
  <c r="CR57" i="13" s="1"/>
  <c r="CP41" i="13"/>
  <c r="CP54" i="13"/>
  <c r="CP57" i="13" s="1"/>
  <c r="CN41" i="13"/>
  <c r="CN54" i="13"/>
  <c r="CN57" i="13" s="1"/>
  <c r="CL41" i="13"/>
  <c r="CL54" i="13"/>
  <c r="CL57" i="13" s="1"/>
  <c r="CJ41" i="13"/>
  <c r="CJ54" i="13"/>
  <c r="CJ57" i="13" s="1"/>
  <c r="CF41" i="13"/>
  <c r="CF54" i="13"/>
  <c r="CF57" i="13" s="1"/>
  <c r="CD41" i="13"/>
  <c r="CD54" i="13"/>
  <c r="CD57" i="13" s="1"/>
  <c r="CB41" i="13"/>
  <c r="CB54" i="13"/>
  <c r="CB57" i="13" s="1"/>
  <c r="BX41" i="13"/>
  <c r="BX54" i="13"/>
  <c r="BX57" i="13" s="1"/>
  <c r="BV41" i="13"/>
  <c r="BV54" i="13"/>
  <c r="BV57" i="13" s="1"/>
  <c r="BT41" i="13"/>
  <c r="BT54" i="13"/>
  <c r="BT57" i="13" s="1"/>
  <c r="BP41" i="13"/>
  <c r="BP54" i="13"/>
  <c r="BP57" i="13" s="1"/>
  <c r="BN41" i="13"/>
  <c r="BN54" i="13"/>
  <c r="BN57" i="13" s="1"/>
  <c r="BL41" i="13"/>
  <c r="BL54" i="13"/>
  <c r="BL57" i="13" s="1"/>
  <c r="DJ45" i="13"/>
  <c r="DJ54" i="13"/>
  <c r="DJ57" i="13" s="1"/>
  <c r="DH41" i="13"/>
  <c r="DH54" i="13"/>
  <c r="DH57" i="13" s="1"/>
  <c r="CH41" i="13"/>
  <c r="BZ41" i="13"/>
  <c r="BR41" i="13"/>
  <c r="DJ41" i="13"/>
  <c r="DF45" i="13"/>
  <c r="BH39" i="13"/>
  <c r="AD39" i="13"/>
  <c r="BD39" i="13"/>
  <c r="BD124" i="13" s="1"/>
  <c r="AZ39" i="13"/>
  <c r="AV39" i="13"/>
  <c r="AR39" i="13"/>
  <c r="AN39" i="13"/>
  <c r="AJ39" i="13"/>
  <c r="AF39" i="13"/>
  <c r="AB39" i="13"/>
  <c r="X39" i="13"/>
  <c r="X124" i="13" s="1"/>
  <c r="T39" i="13"/>
  <c r="P39" i="13"/>
  <c r="L39" i="13"/>
  <c r="H39" i="13"/>
  <c r="BI39" i="13"/>
  <c r="BG39" i="13"/>
  <c r="DK36" i="13"/>
  <c r="DK39" i="13"/>
  <c r="DK124" i="13" s="1"/>
  <c r="DI36" i="13"/>
  <c r="DI39" i="13"/>
  <c r="DI124" i="13" s="1"/>
  <c r="DG36" i="13"/>
  <c r="DG39" i="13"/>
  <c r="DJ36" i="13"/>
  <c r="DH36" i="13"/>
  <c r="DK45" i="13"/>
  <c r="DI45" i="13"/>
  <c r="DG45" i="13"/>
  <c r="DJ39" i="13"/>
  <c r="DJ124" i="13" s="1"/>
  <c r="DH39" i="13"/>
  <c r="DF36" i="13"/>
  <c r="DF39" i="13"/>
  <c r="CX39" i="13"/>
  <c r="CX124" i="13" s="1"/>
  <c r="CX36" i="13"/>
  <c r="CP36" i="13"/>
  <c r="CP39" i="13"/>
  <c r="CH36" i="13"/>
  <c r="CH39" i="13"/>
  <c r="CH124" i="13" s="1"/>
  <c r="BZ36" i="13"/>
  <c r="BZ39" i="13"/>
  <c r="BZ124" i="13" s="1"/>
  <c r="BR36" i="13"/>
  <c r="BR39" i="13"/>
  <c r="BR124" i="13" s="1"/>
  <c r="DB39" i="13"/>
  <c r="DB124" i="13" s="1"/>
  <c r="CT39" i="13"/>
  <c r="CL39" i="13"/>
  <c r="CD39" i="13"/>
  <c r="BV39" i="13"/>
  <c r="BV124" i="13" s="1"/>
  <c r="BN39" i="13"/>
  <c r="CZ39" i="13"/>
  <c r="CZ124" i="13" s="1"/>
  <c r="CR39" i="13"/>
  <c r="CF39" i="13"/>
  <c r="CF124" i="13" s="1"/>
  <c r="BL39" i="13"/>
  <c r="DE45" i="13"/>
  <c r="DD39" i="13"/>
  <c r="CV39" i="13"/>
  <c r="CV124" i="13" s="1"/>
  <c r="CN39" i="13"/>
  <c r="CJ39" i="13"/>
  <c r="CJ124" i="13" s="1"/>
  <c r="CB39" i="13"/>
  <c r="BX39" i="13"/>
  <c r="BX124" i="13" s="1"/>
  <c r="BT39" i="13"/>
  <c r="BP39" i="13"/>
  <c r="DE36" i="13"/>
  <c r="DE39" i="13"/>
  <c r="DE124" i="13" s="1"/>
  <c r="DC36" i="13"/>
  <c r="DC39" i="13"/>
  <c r="DC124" i="13" s="1"/>
  <c r="DA36" i="13"/>
  <c r="DA39" i="13"/>
  <c r="DA124" i="13" s="1"/>
  <c r="CY36" i="13"/>
  <c r="CY39" i="13"/>
  <c r="CY124" i="13" s="1"/>
  <c r="CW36" i="13"/>
  <c r="CW39" i="13"/>
  <c r="CW124" i="13" s="1"/>
  <c r="CU36" i="13"/>
  <c r="CU39" i="13"/>
  <c r="CU124" i="13" s="1"/>
  <c r="CS36" i="13"/>
  <c r="CS39" i="13"/>
  <c r="CS124" i="13" s="1"/>
  <c r="CQ36" i="13"/>
  <c r="CQ39" i="13"/>
  <c r="CQ124" i="13" s="1"/>
  <c r="CO36" i="13"/>
  <c r="CO39" i="13"/>
  <c r="CO124" i="13" s="1"/>
  <c r="CM36" i="13"/>
  <c r="CM39" i="13"/>
  <c r="CM124" i="13" s="1"/>
  <c r="CK36" i="13"/>
  <c r="CK39" i="13"/>
  <c r="CK124" i="13" s="1"/>
  <c r="CI36" i="13"/>
  <c r="CI39" i="13"/>
  <c r="CI124" i="13" s="1"/>
  <c r="CG36" i="13"/>
  <c r="CG39" i="13"/>
  <c r="CG124" i="13" s="1"/>
  <c r="CE36" i="13"/>
  <c r="CE39" i="13"/>
  <c r="CE124" i="13" s="1"/>
  <c r="CC36" i="13"/>
  <c r="CC39" i="13"/>
  <c r="CC124" i="13" s="1"/>
  <c r="CA36" i="13"/>
  <c r="CA39" i="13"/>
  <c r="CA124" i="13" s="1"/>
  <c r="BY36" i="13"/>
  <c r="BY39" i="13"/>
  <c r="BY124" i="13" s="1"/>
  <c r="BW36" i="13"/>
  <c r="BW39" i="13"/>
  <c r="BW124" i="13" s="1"/>
  <c r="BU36" i="13"/>
  <c r="BU39" i="13"/>
  <c r="BU124" i="13" s="1"/>
  <c r="BS36" i="13"/>
  <c r="BS39" i="13"/>
  <c r="BS124" i="13" s="1"/>
  <c r="BQ36" i="13"/>
  <c r="BQ39" i="13"/>
  <c r="BQ124" i="13" s="1"/>
  <c r="BO36" i="13"/>
  <c r="BO39" i="13"/>
  <c r="BO124" i="13" s="1"/>
  <c r="BM36" i="13"/>
  <c r="BM39" i="13"/>
  <c r="BM124" i="13" s="1"/>
  <c r="BK36" i="13"/>
  <c r="BK39" i="13"/>
  <c r="BK124" i="13" s="1"/>
  <c r="BJ36" i="13"/>
  <c r="BJ39" i="13"/>
  <c r="BJ124" i="13" s="1"/>
  <c r="BB36" i="13"/>
  <c r="BB39" i="13"/>
  <c r="BB124" i="13" s="1"/>
  <c r="AL36" i="13"/>
  <c r="AL39" i="13"/>
  <c r="AL124" i="13" s="1"/>
  <c r="V36" i="13"/>
  <c r="V39" i="13"/>
  <c r="F36" i="13"/>
  <c r="F39" i="13"/>
  <c r="BF36" i="13"/>
  <c r="BF39" i="13"/>
  <c r="BF124" i="13" s="1"/>
  <c r="AP36" i="13"/>
  <c r="AP39" i="13"/>
  <c r="AP124" i="13" s="1"/>
  <c r="Z36" i="13"/>
  <c r="Z39" i="13"/>
  <c r="Z124" i="13" s="1"/>
  <c r="J36" i="13"/>
  <c r="J39" i="13"/>
  <c r="J124" i="13" s="1"/>
  <c r="AX36" i="13"/>
  <c r="AX39" i="13"/>
  <c r="AX124" i="13" s="1"/>
  <c r="AH36" i="13"/>
  <c r="AH39" i="13"/>
  <c r="AH124" i="13" s="1"/>
  <c r="R36" i="13"/>
  <c r="R39" i="13"/>
  <c r="R124" i="13" s="1"/>
  <c r="BE36" i="13"/>
  <c r="BE39" i="13"/>
  <c r="BC36" i="13"/>
  <c r="BC39" i="13"/>
  <c r="BA36" i="13"/>
  <c r="BA39" i="13"/>
  <c r="AY36" i="13"/>
  <c r="AY39" i="13"/>
  <c r="AW36" i="13"/>
  <c r="AW39" i="13"/>
  <c r="AU36" i="13"/>
  <c r="AU39" i="13"/>
  <c r="AS36" i="13"/>
  <c r="AS39" i="13"/>
  <c r="AQ36" i="13"/>
  <c r="AQ39" i="13"/>
  <c r="AO36" i="13"/>
  <c r="AO39" i="13"/>
  <c r="AM36" i="13"/>
  <c r="AM39" i="13"/>
  <c r="AK36" i="13"/>
  <c r="AK39" i="13"/>
  <c r="AI36" i="13"/>
  <c r="AI39" i="13"/>
  <c r="AG36" i="13"/>
  <c r="AG39" i="13"/>
  <c r="AE36" i="13"/>
  <c r="AE39" i="13"/>
  <c r="AC36" i="13"/>
  <c r="AC39" i="13"/>
  <c r="AA36" i="13"/>
  <c r="AA39" i="13"/>
  <c r="Y36" i="13"/>
  <c r="Y39" i="13"/>
  <c r="W36" i="13"/>
  <c r="W39" i="13"/>
  <c r="U36" i="13"/>
  <c r="U39" i="13"/>
  <c r="S36" i="13"/>
  <c r="S39" i="13"/>
  <c r="Q36" i="13"/>
  <c r="Q39" i="13"/>
  <c r="O36" i="13"/>
  <c r="O39" i="13"/>
  <c r="M36" i="13"/>
  <c r="M39" i="13"/>
  <c r="K36" i="13"/>
  <c r="K39" i="13"/>
  <c r="I36" i="13"/>
  <c r="I39" i="13"/>
  <c r="G36" i="13"/>
  <c r="G39" i="13"/>
  <c r="E36" i="13"/>
  <c r="E39" i="13"/>
  <c r="H124" i="13" l="1"/>
  <c r="AF124" i="13"/>
  <c r="P124" i="13"/>
  <c r="AN124" i="13"/>
  <c r="BH124" i="13"/>
  <c r="DG124" i="13"/>
  <c r="F124" i="13"/>
  <c r="BP124" i="13"/>
  <c r="AV124" i="13"/>
  <c r="N124" i="13"/>
  <c r="V124" i="13"/>
  <c r="CL124" i="13"/>
  <c r="BT124" i="13"/>
  <c r="CB124" i="13"/>
  <c r="CN124" i="13"/>
  <c r="DD124" i="13"/>
  <c r="BL124" i="13"/>
  <c r="CR124" i="13"/>
  <c r="BN124" i="13"/>
  <c r="CD124" i="13"/>
  <c r="CT124" i="13"/>
  <c r="CP124" i="13"/>
  <c r="DF124" i="13"/>
  <c r="DH124" i="13"/>
  <c r="BI124" i="13"/>
  <c r="L124" i="13"/>
  <c r="T124" i="13"/>
  <c r="AB124" i="13"/>
  <c r="AJ124" i="13"/>
  <c r="AR124" i="13"/>
  <c r="AZ124" i="13"/>
  <c r="AD124" i="13"/>
  <c r="E124" i="13"/>
  <c r="G124" i="13"/>
  <c r="I124" i="13"/>
  <c r="K124" i="13"/>
  <c r="M124" i="13"/>
  <c r="O124" i="13"/>
  <c r="Q124" i="13"/>
  <c r="S124" i="13"/>
  <c r="U124" i="13"/>
  <c r="W124" i="13"/>
  <c r="Y124" i="13"/>
  <c r="AA124" i="13"/>
  <c r="AC124" i="13"/>
  <c r="AE124" i="13"/>
  <c r="AG124" i="13"/>
  <c r="AI124" i="13"/>
  <c r="AK124" i="13"/>
  <c r="AM124" i="13"/>
  <c r="AO124" i="13"/>
  <c r="AQ124" i="13"/>
  <c r="AS124" i="13"/>
  <c r="AU124" i="13"/>
  <c r="AW124" i="13"/>
  <c r="AY124" i="13"/>
  <c r="BA124" i="13"/>
  <c r="BC124" i="13"/>
  <c r="BE124" i="13"/>
  <c r="BG124" i="13"/>
  <c r="AT124" i="13"/>
  <c r="Q30" i="11"/>
  <c r="R30"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CG30" i="11"/>
  <c r="CH30" i="11"/>
  <c r="CI30" i="11"/>
  <c r="CJ30" i="11"/>
  <c r="CK30" i="11"/>
  <c r="CL30" i="11"/>
  <c r="CM30" i="11"/>
  <c r="CN30" i="11"/>
  <c r="CO30" i="11"/>
  <c r="CP30" i="11"/>
  <c r="CQ30" i="11"/>
  <c r="CR30" i="11"/>
  <c r="CS30" i="11"/>
  <c r="CT30" i="11"/>
  <c r="CU30" i="11"/>
  <c r="CV30" i="11"/>
  <c r="CW30" i="11"/>
  <c r="CX30" i="11"/>
  <c r="CY30" i="11"/>
  <c r="CZ30" i="11"/>
  <c r="DA30" i="11"/>
  <c r="DB30" i="11"/>
  <c r="DC30" i="11"/>
  <c r="DD30" i="11"/>
  <c r="DE30" i="11"/>
  <c r="DF30" i="11"/>
  <c r="DG30" i="11"/>
  <c r="DH30" i="11"/>
  <c r="DI30" i="11"/>
  <c r="DJ30" i="11"/>
  <c r="DK30" i="11"/>
  <c r="Q31" i="11"/>
  <c r="R31" i="11"/>
  <c r="S31" i="11"/>
  <c r="T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BD31" i="11"/>
  <c r="BE31" i="11"/>
  <c r="BF31" i="11"/>
  <c r="BG31" i="11"/>
  <c r="BH31" i="11"/>
  <c r="BI31" i="11"/>
  <c r="BJ31" i="11"/>
  <c r="BK31" i="11"/>
  <c r="BL31" i="11"/>
  <c r="BM31" i="11"/>
  <c r="BN31" i="11"/>
  <c r="BO31" i="11"/>
  <c r="BP31" i="11"/>
  <c r="BQ31" i="11"/>
  <c r="BR31" i="11"/>
  <c r="BS31" i="11"/>
  <c r="BT31" i="11"/>
  <c r="BU31" i="11"/>
  <c r="BV31" i="11"/>
  <c r="BW31" i="11"/>
  <c r="BX31" i="11"/>
  <c r="BY31" i="11"/>
  <c r="BZ31" i="11"/>
  <c r="CA31" i="11"/>
  <c r="CB31" i="11"/>
  <c r="CC31" i="11"/>
  <c r="CD31" i="11"/>
  <c r="CE31" i="11"/>
  <c r="CF31" i="11"/>
  <c r="CG31" i="11"/>
  <c r="CH31" i="11"/>
  <c r="CI31" i="11"/>
  <c r="CJ31" i="11"/>
  <c r="CK31" i="11"/>
  <c r="CL31" i="11"/>
  <c r="CM31" i="11"/>
  <c r="CN31" i="11"/>
  <c r="CO31" i="11"/>
  <c r="CP31" i="11"/>
  <c r="CQ31" i="11"/>
  <c r="CR31" i="11"/>
  <c r="CS31" i="11"/>
  <c r="CT31" i="11"/>
  <c r="CU31" i="11"/>
  <c r="CV31" i="11"/>
  <c r="CW31" i="11"/>
  <c r="CX31" i="11"/>
  <c r="CY31" i="11"/>
  <c r="CZ31" i="11"/>
  <c r="DA31" i="11"/>
  <c r="DB31" i="11"/>
  <c r="DC31" i="11"/>
  <c r="DD31" i="11"/>
  <c r="DE31" i="11"/>
  <c r="DF31" i="11"/>
  <c r="DG31" i="11"/>
  <c r="DH31" i="11"/>
  <c r="DI31" i="11"/>
  <c r="DJ31" i="11"/>
  <c r="DK31" i="11"/>
  <c r="Q120" i="11"/>
  <c r="R120" i="11"/>
  <c r="S120" i="11"/>
  <c r="T120" i="11"/>
  <c r="U120" i="11"/>
  <c r="V120" i="11"/>
  <c r="W120" i="11"/>
  <c r="X120" i="11"/>
  <c r="Y120" i="11"/>
  <c r="Z120" i="11"/>
  <c r="AA120" i="11"/>
  <c r="AB120" i="11"/>
  <c r="AC120" i="11"/>
  <c r="AD120" i="11"/>
  <c r="AE120" i="11"/>
  <c r="AF120" i="11"/>
  <c r="AG120" i="11"/>
  <c r="AH120" i="11"/>
  <c r="AI120" i="11"/>
  <c r="AJ120" i="11"/>
  <c r="AK120" i="11"/>
  <c r="AL120" i="11"/>
  <c r="AM120" i="11"/>
  <c r="AN120" i="11"/>
  <c r="AO120" i="11"/>
  <c r="AP120" i="11"/>
  <c r="AQ120" i="11"/>
  <c r="AR120" i="11"/>
  <c r="AS120" i="11"/>
  <c r="AT120" i="11"/>
  <c r="AU120" i="11"/>
  <c r="AV120" i="11"/>
  <c r="AW120" i="11"/>
  <c r="AX120" i="11"/>
  <c r="AY120" i="11"/>
  <c r="AZ120" i="11"/>
  <c r="BA120" i="11"/>
  <c r="BB120" i="11"/>
  <c r="BC120" i="11"/>
  <c r="BD120" i="11"/>
  <c r="BE120" i="11"/>
  <c r="BF120" i="11"/>
  <c r="BG120" i="11"/>
  <c r="BH120" i="11"/>
  <c r="BI120" i="11"/>
  <c r="BJ120" i="11"/>
  <c r="BK120" i="11"/>
  <c r="BL120" i="11"/>
  <c r="BM120" i="11"/>
  <c r="BN120" i="11"/>
  <c r="BO120" i="11"/>
  <c r="BP120" i="11"/>
  <c r="BQ120" i="11"/>
  <c r="BR120" i="11"/>
  <c r="BS120" i="11"/>
  <c r="BT120" i="11"/>
  <c r="BU120" i="11"/>
  <c r="BV120" i="11"/>
  <c r="BW120" i="11"/>
  <c r="BX120" i="11"/>
  <c r="BY120" i="11"/>
  <c r="BZ120" i="11"/>
  <c r="CA120" i="11"/>
  <c r="CB120" i="11"/>
  <c r="CC120" i="11"/>
  <c r="CD120" i="11"/>
  <c r="CE120" i="11"/>
  <c r="CF120" i="11"/>
  <c r="CG120" i="11"/>
  <c r="CH120" i="11"/>
  <c r="CI120" i="11"/>
  <c r="CJ120" i="11"/>
  <c r="CK120" i="11"/>
  <c r="CL120" i="11"/>
  <c r="CM120" i="11"/>
  <c r="CN120" i="11"/>
  <c r="CO120" i="11"/>
  <c r="CP120" i="11"/>
  <c r="CQ120" i="11"/>
  <c r="CR120" i="11"/>
  <c r="CS120" i="11"/>
  <c r="CT120" i="11"/>
  <c r="CU120" i="11"/>
  <c r="CV120" i="11"/>
  <c r="CW120" i="11"/>
  <c r="CX120" i="11"/>
  <c r="CY120" i="11"/>
  <c r="CZ120" i="11"/>
  <c r="DA120" i="11"/>
  <c r="DB120" i="11"/>
  <c r="DC120" i="11"/>
  <c r="DD120" i="11"/>
  <c r="DE120" i="11"/>
  <c r="DF120" i="11"/>
  <c r="DG120" i="11"/>
  <c r="DH120" i="11"/>
  <c r="DI120" i="11"/>
  <c r="DJ120" i="11"/>
  <c r="DK120" i="11"/>
  <c r="Q121" i="11"/>
  <c r="R121" i="11"/>
  <c r="S121" i="11"/>
  <c r="T121" i="11"/>
  <c r="U121" i="1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BD121" i="11"/>
  <c r="BE121" i="11"/>
  <c r="BF121" i="11"/>
  <c r="BG121" i="11"/>
  <c r="BH121" i="11"/>
  <c r="BI121" i="11"/>
  <c r="BJ121" i="11"/>
  <c r="BK121" i="11"/>
  <c r="BL121" i="11"/>
  <c r="BM121" i="11"/>
  <c r="BN121" i="11"/>
  <c r="BO121" i="11"/>
  <c r="BP121" i="11"/>
  <c r="BQ121" i="11"/>
  <c r="BR121" i="11"/>
  <c r="BS121" i="11"/>
  <c r="BT121" i="11"/>
  <c r="BU121" i="11"/>
  <c r="BV121" i="11"/>
  <c r="BW121" i="11"/>
  <c r="BX121" i="11"/>
  <c r="BY121" i="11"/>
  <c r="BZ121" i="11"/>
  <c r="CA121" i="11"/>
  <c r="CB121" i="11"/>
  <c r="CC121" i="11"/>
  <c r="CD121" i="11"/>
  <c r="CE121" i="11"/>
  <c r="CF121" i="11"/>
  <c r="CG121" i="11"/>
  <c r="CH121" i="11"/>
  <c r="CI121" i="11"/>
  <c r="CJ121" i="11"/>
  <c r="CK121" i="11"/>
  <c r="CL121" i="11"/>
  <c r="CM121" i="11"/>
  <c r="CN121" i="11"/>
  <c r="CO121" i="11"/>
  <c r="CP121" i="11"/>
  <c r="CQ121" i="11"/>
  <c r="CR121" i="11"/>
  <c r="CS121" i="11"/>
  <c r="CT121" i="11"/>
  <c r="CU121" i="11"/>
  <c r="CV121" i="11"/>
  <c r="CW121" i="11"/>
  <c r="CX121" i="11"/>
  <c r="CY121" i="11"/>
  <c r="CZ121" i="11"/>
  <c r="DA121" i="11"/>
  <c r="DB121" i="11"/>
  <c r="DC121" i="11"/>
  <c r="DD121" i="11"/>
  <c r="DE121" i="11"/>
  <c r="DF121" i="11"/>
  <c r="DG121" i="11"/>
  <c r="DH121" i="11"/>
  <c r="DI121" i="11"/>
  <c r="DJ121" i="11"/>
  <c r="DK121" i="11"/>
  <c r="Q122" i="11"/>
  <c r="R122" i="11"/>
  <c r="S122" i="11"/>
  <c r="T122"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AZ122" i="11"/>
  <c r="BA122" i="11"/>
  <c r="BB122" i="11"/>
  <c r="BC122" i="11"/>
  <c r="BD122" i="11"/>
  <c r="BE122" i="11"/>
  <c r="BF122" i="11"/>
  <c r="BG122" i="11"/>
  <c r="BH122" i="11"/>
  <c r="BI122" i="11"/>
  <c r="BJ122" i="11"/>
  <c r="BK122" i="11"/>
  <c r="BL122" i="11"/>
  <c r="BM122" i="11"/>
  <c r="BN122" i="11"/>
  <c r="BO122" i="11"/>
  <c r="BP122" i="11"/>
  <c r="BQ122" i="11"/>
  <c r="BR122" i="11"/>
  <c r="BS122" i="11"/>
  <c r="BT122" i="11"/>
  <c r="BU122" i="11"/>
  <c r="BV122" i="11"/>
  <c r="BW122" i="11"/>
  <c r="BX122" i="11"/>
  <c r="BY122" i="11"/>
  <c r="BZ122" i="11"/>
  <c r="CA122" i="11"/>
  <c r="CB122" i="11"/>
  <c r="CC122" i="11"/>
  <c r="CD122" i="11"/>
  <c r="CE122" i="11"/>
  <c r="CF122" i="11"/>
  <c r="CG122" i="11"/>
  <c r="CH122" i="11"/>
  <c r="CI122" i="11"/>
  <c r="CJ122" i="11"/>
  <c r="CK122" i="11"/>
  <c r="CL122" i="11"/>
  <c r="CM122" i="11"/>
  <c r="CN122" i="11"/>
  <c r="CO122" i="11"/>
  <c r="CP122" i="11"/>
  <c r="CQ122" i="11"/>
  <c r="CR122" i="11"/>
  <c r="CS122" i="11"/>
  <c r="CT122" i="11"/>
  <c r="CU122" i="11"/>
  <c r="CV122" i="11"/>
  <c r="CW122" i="11"/>
  <c r="CX122" i="11"/>
  <c r="CY122" i="11"/>
  <c r="CZ122" i="11"/>
  <c r="DA122" i="11"/>
  <c r="DB122" i="11"/>
  <c r="DC122" i="11"/>
  <c r="DD122" i="11"/>
  <c r="DE122" i="11"/>
  <c r="DF122" i="11"/>
  <c r="DG122" i="11"/>
  <c r="DH122" i="11"/>
  <c r="DI122" i="11"/>
  <c r="DJ122" i="11"/>
  <c r="DK122" i="11"/>
  <c r="Q123" i="11"/>
  <c r="R123" i="11"/>
  <c r="S123" i="11"/>
  <c r="T123" i="11"/>
  <c r="U123" i="11"/>
  <c r="V123" i="11"/>
  <c r="W123" i="11"/>
  <c r="X123" i="11"/>
  <c r="Y123" i="11"/>
  <c r="Z123" i="11"/>
  <c r="AA123" i="11"/>
  <c r="AB123" i="11"/>
  <c r="AC123" i="11"/>
  <c r="AD123" i="11"/>
  <c r="AE123" i="11"/>
  <c r="AF123" i="11"/>
  <c r="AG123" i="11"/>
  <c r="AH123" i="11"/>
  <c r="AI123" i="11"/>
  <c r="AJ123" i="11"/>
  <c r="AK123" i="11"/>
  <c r="AL123" i="11"/>
  <c r="AM123" i="11"/>
  <c r="AN123" i="11"/>
  <c r="AO123" i="11"/>
  <c r="AP123" i="11"/>
  <c r="AQ123" i="11"/>
  <c r="AR123" i="11"/>
  <c r="AS123" i="11"/>
  <c r="AT123" i="11"/>
  <c r="AU123" i="11"/>
  <c r="AV123" i="11"/>
  <c r="AW123" i="11"/>
  <c r="AX123" i="11"/>
  <c r="AY123" i="11"/>
  <c r="AZ123" i="11"/>
  <c r="BA123" i="11"/>
  <c r="BB123" i="11"/>
  <c r="BC123" i="11"/>
  <c r="BD123" i="11"/>
  <c r="BE123" i="11"/>
  <c r="BF123" i="11"/>
  <c r="BG123" i="11"/>
  <c r="BH123" i="11"/>
  <c r="BI123" i="11"/>
  <c r="BJ123" i="11"/>
  <c r="BK123" i="11"/>
  <c r="BL123" i="11"/>
  <c r="BM123" i="11"/>
  <c r="BN123" i="11"/>
  <c r="BO123" i="11"/>
  <c r="BP123" i="11"/>
  <c r="BQ123" i="11"/>
  <c r="BR123" i="11"/>
  <c r="BS123" i="11"/>
  <c r="BT123" i="11"/>
  <c r="BU123" i="11"/>
  <c r="BV123" i="11"/>
  <c r="BW123" i="11"/>
  <c r="BX123" i="11"/>
  <c r="BY123" i="11"/>
  <c r="BZ123" i="11"/>
  <c r="CA123" i="11"/>
  <c r="CB123" i="11"/>
  <c r="CC123" i="11"/>
  <c r="CD123" i="11"/>
  <c r="CE123" i="11"/>
  <c r="CF123" i="11"/>
  <c r="CG123" i="11"/>
  <c r="CH123" i="11"/>
  <c r="CI123" i="11"/>
  <c r="CJ123" i="11"/>
  <c r="CK123" i="11"/>
  <c r="CL123" i="11"/>
  <c r="CM123" i="11"/>
  <c r="CN123" i="11"/>
  <c r="CO123" i="11"/>
  <c r="CP123" i="11"/>
  <c r="CQ123" i="11"/>
  <c r="CR123" i="11"/>
  <c r="CS123" i="11"/>
  <c r="CT123" i="11"/>
  <c r="CU123" i="11"/>
  <c r="CV123" i="11"/>
  <c r="CW123" i="11"/>
  <c r="CX123" i="11"/>
  <c r="CY123" i="11"/>
  <c r="CZ123" i="11"/>
  <c r="DA123" i="11"/>
  <c r="DB123" i="11"/>
  <c r="DC123" i="11"/>
  <c r="DD123" i="11"/>
  <c r="DE123" i="11"/>
  <c r="DF123" i="11"/>
  <c r="DG123" i="11"/>
  <c r="DH123" i="11"/>
  <c r="DI123" i="11"/>
  <c r="DJ123" i="11"/>
  <c r="DK123" i="11"/>
  <c r="Q133" i="11"/>
  <c r="R133" i="11"/>
  <c r="S133" i="11"/>
  <c r="T133" i="11"/>
  <c r="U133" i="11"/>
  <c r="V133" i="11"/>
  <c r="W133" i="11"/>
  <c r="X133" i="11"/>
  <c r="Y133" i="11"/>
  <c r="Z133" i="11"/>
  <c r="AA133" i="11"/>
  <c r="AB133" i="11"/>
  <c r="AC13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AZ133" i="11"/>
  <c r="BA133" i="11"/>
  <c r="BB133" i="11"/>
  <c r="BC133" i="11"/>
  <c r="BD133" i="11"/>
  <c r="BE133" i="11"/>
  <c r="BF133" i="11"/>
  <c r="BG133" i="11"/>
  <c r="BH133" i="11"/>
  <c r="BI133" i="11"/>
  <c r="BJ133" i="11"/>
  <c r="BK133" i="11"/>
  <c r="BL133" i="11"/>
  <c r="BM133" i="11"/>
  <c r="BN133" i="11"/>
  <c r="BO133" i="11"/>
  <c r="BP133" i="11"/>
  <c r="BQ133" i="11"/>
  <c r="BR133" i="11"/>
  <c r="BS133" i="11"/>
  <c r="BT133" i="11"/>
  <c r="BU133" i="11"/>
  <c r="BV133" i="11"/>
  <c r="BW133" i="11"/>
  <c r="BX133" i="11"/>
  <c r="BY133" i="11"/>
  <c r="BZ133" i="11"/>
  <c r="CA133" i="11"/>
  <c r="CB133" i="11"/>
  <c r="CC133" i="11"/>
  <c r="CD133" i="11"/>
  <c r="CE133" i="11"/>
  <c r="CF133" i="11"/>
  <c r="CG133" i="11"/>
  <c r="CH133" i="11"/>
  <c r="CI133" i="11"/>
  <c r="CJ133" i="11"/>
  <c r="CK133" i="11"/>
  <c r="CL133" i="11"/>
  <c r="CM133" i="11"/>
  <c r="CN133" i="11"/>
  <c r="CO133" i="11"/>
  <c r="CP133" i="11"/>
  <c r="CQ133" i="11"/>
  <c r="CR133" i="11"/>
  <c r="CS133" i="11"/>
  <c r="CT133" i="11"/>
  <c r="CU133" i="11"/>
  <c r="CV133" i="11"/>
  <c r="CW133" i="11"/>
  <c r="CX133" i="11"/>
  <c r="CY133" i="11"/>
  <c r="CZ133" i="11"/>
  <c r="DA133" i="11"/>
  <c r="DB133" i="11"/>
  <c r="DC133" i="11"/>
  <c r="DD133" i="11"/>
  <c r="DE133" i="11"/>
  <c r="DF133" i="11"/>
  <c r="DG133" i="11"/>
  <c r="DH133" i="11"/>
  <c r="DI133" i="11"/>
  <c r="DJ133" i="11"/>
  <c r="DK133" i="11"/>
  <c r="Q134" i="11"/>
  <c r="R134" i="11"/>
  <c r="S134" i="11"/>
  <c r="T134"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AZ134" i="11"/>
  <c r="BA134" i="11"/>
  <c r="BB134" i="11"/>
  <c r="BC134" i="11"/>
  <c r="BD134" i="11"/>
  <c r="BE134" i="11"/>
  <c r="BF134" i="11"/>
  <c r="BG134" i="11"/>
  <c r="BH134" i="11"/>
  <c r="BI134" i="11"/>
  <c r="BJ134" i="11"/>
  <c r="BK134" i="11"/>
  <c r="BL134" i="11"/>
  <c r="BM134" i="11"/>
  <c r="BN134" i="11"/>
  <c r="BO134" i="11"/>
  <c r="BP134" i="11"/>
  <c r="BQ134" i="11"/>
  <c r="BR134" i="11"/>
  <c r="BS134" i="11"/>
  <c r="BT134" i="11"/>
  <c r="BU134" i="11"/>
  <c r="BV134" i="11"/>
  <c r="BW134" i="11"/>
  <c r="BX134" i="11"/>
  <c r="BY134" i="11"/>
  <c r="BZ134" i="11"/>
  <c r="CA134" i="11"/>
  <c r="CB134" i="11"/>
  <c r="CC134" i="11"/>
  <c r="CD134" i="11"/>
  <c r="CE134" i="11"/>
  <c r="CF134" i="11"/>
  <c r="CG134" i="11"/>
  <c r="CH134" i="11"/>
  <c r="CI134" i="11"/>
  <c r="CJ134" i="11"/>
  <c r="CK134" i="11"/>
  <c r="CL134" i="11"/>
  <c r="CM134" i="11"/>
  <c r="CN134" i="11"/>
  <c r="CO134" i="11"/>
  <c r="CP134" i="11"/>
  <c r="CQ134" i="11"/>
  <c r="CR134" i="11"/>
  <c r="CS134" i="11"/>
  <c r="CT134" i="11"/>
  <c r="CU134" i="11"/>
  <c r="CV134" i="11"/>
  <c r="CW134" i="11"/>
  <c r="CX134" i="11"/>
  <c r="CY134" i="11"/>
  <c r="CZ134" i="11"/>
  <c r="DA134" i="11"/>
  <c r="DB134" i="11"/>
  <c r="DC134" i="11"/>
  <c r="DD134" i="11"/>
  <c r="DE134" i="11"/>
  <c r="DF134" i="11"/>
  <c r="DG134" i="11"/>
  <c r="DH134" i="11"/>
  <c r="DI134" i="11"/>
  <c r="DJ134" i="11"/>
  <c r="DK134" i="11"/>
  <c r="Q143" i="11"/>
  <c r="Q142" i="11" s="1"/>
  <c r="R143" i="11"/>
  <c r="R142" i="11" s="1"/>
  <c r="S143" i="11"/>
  <c r="S142" i="11" s="1"/>
  <c r="T143" i="11"/>
  <c r="T142" i="11" s="1"/>
  <c r="U143" i="11"/>
  <c r="U142" i="11" s="1"/>
  <c r="V143" i="11"/>
  <c r="V142" i="11" s="1"/>
  <c r="W143" i="11"/>
  <c r="W142" i="11" s="1"/>
  <c r="X143" i="11"/>
  <c r="X142" i="11" s="1"/>
  <c r="Y143" i="11"/>
  <c r="Y142" i="11" s="1"/>
  <c r="Z143" i="11"/>
  <c r="Z142" i="11" s="1"/>
  <c r="AA143" i="11"/>
  <c r="AA142" i="11" s="1"/>
  <c r="AB143" i="11"/>
  <c r="AB142" i="11" s="1"/>
  <c r="AC143" i="11"/>
  <c r="AC142" i="11" s="1"/>
  <c r="AD143" i="11"/>
  <c r="AD142" i="11" s="1"/>
  <c r="AE143" i="11"/>
  <c r="AE142" i="11" s="1"/>
  <c r="AF143" i="11"/>
  <c r="AF142" i="11" s="1"/>
  <c r="AG143" i="11"/>
  <c r="AG142" i="11" s="1"/>
  <c r="AH143" i="11"/>
  <c r="AH142" i="11" s="1"/>
  <c r="AI143" i="11"/>
  <c r="AI142" i="11" s="1"/>
  <c r="AJ143" i="11"/>
  <c r="AJ142" i="11" s="1"/>
  <c r="AK143" i="11"/>
  <c r="AK142" i="11" s="1"/>
  <c r="AL143" i="11"/>
  <c r="AL142" i="11" s="1"/>
  <c r="AM143" i="11"/>
  <c r="AM142" i="11" s="1"/>
  <c r="AN143" i="11"/>
  <c r="AN142" i="11" s="1"/>
  <c r="AO143" i="11"/>
  <c r="AO142" i="11" s="1"/>
  <c r="AP143" i="11"/>
  <c r="AP142" i="11" s="1"/>
  <c r="AQ143" i="11"/>
  <c r="AQ142" i="11" s="1"/>
  <c r="AR143" i="11"/>
  <c r="AR142" i="11" s="1"/>
  <c r="AS143" i="11"/>
  <c r="AS142" i="11" s="1"/>
  <c r="AT143" i="11"/>
  <c r="AT142" i="11" s="1"/>
  <c r="AU143" i="11"/>
  <c r="AU142" i="11" s="1"/>
  <c r="AV143" i="11"/>
  <c r="AV142" i="11" s="1"/>
  <c r="AW143" i="11"/>
  <c r="AW142" i="11" s="1"/>
  <c r="AX143" i="11"/>
  <c r="AX142" i="11" s="1"/>
  <c r="AY143" i="11"/>
  <c r="AY142" i="11" s="1"/>
  <c r="AZ143" i="11"/>
  <c r="AZ142" i="11" s="1"/>
  <c r="BA143" i="11"/>
  <c r="BA142" i="11" s="1"/>
  <c r="BB143" i="11"/>
  <c r="BB142" i="11" s="1"/>
  <c r="BC143" i="11"/>
  <c r="BC142" i="11" s="1"/>
  <c r="BD143" i="11"/>
  <c r="BD142" i="11" s="1"/>
  <c r="BE143" i="11"/>
  <c r="BE142" i="11" s="1"/>
  <c r="BF143" i="11"/>
  <c r="BF142" i="11" s="1"/>
  <c r="BG143" i="11"/>
  <c r="BG142" i="11" s="1"/>
  <c r="BH143" i="11"/>
  <c r="BH142" i="11" s="1"/>
  <c r="BI143" i="11"/>
  <c r="BI142" i="11" s="1"/>
  <c r="BJ143" i="11"/>
  <c r="BJ142" i="11" s="1"/>
  <c r="BK143" i="11"/>
  <c r="BK142" i="11" s="1"/>
  <c r="BL143" i="11"/>
  <c r="BL142" i="11" s="1"/>
  <c r="BM143" i="11"/>
  <c r="BM142" i="11" s="1"/>
  <c r="BN143" i="11"/>
  <c r="BN142" i="11" s="1"/>
  <c r="BO143" i="11"/>
  <c r="BO142" i="11" s="1"/>
  <c r="BP143" i="11"/>
  <c r="BP142" i="11" s="1"/>
  <c r="BQ143" i="11"/>
  <c r="BQ142" i="11" s="1"/>
  <c r="BR143" i="11"/>
  <c r="BR142" i="11" s="1"/>
  <c r="BS143" i="11"/>
  <c r="BS142" i="11" s="1"/>
  <c r="BT143" i="11"/>
  <c r="BT142" i="11" s="1"/>
  <c r="BU143" i="11"/>
  <c r="BU142" i="11" s="1"/>
  <c r="BV143" i="11"/>
  <c r="BV142" i="11" s="1"/>
  <c r="BW143" i="11"/>
  <c r="BW142" i="11" s="1"/>
  <c r="BX143" i="11"/>
  <c r="BX142" i="11" s="1"/>
  <c r="BY143" i="11"/>
  <c r="BY142" i="11" s="1"/>
  <c r="BZ143" i="11"/>
  <c r="BZ142" i="11" s="1"/>
  <c r="CA143" i="11"/>
  <c r="CA142" i="11" s="1"/>
  <c r="CB143" i="11"/>
  <c r="CB142" i="11" s="1"/>
  <c r="CC143" i="11"/>
  <c r="CC142" i="11" s="1"/>
  <c r="CD143" i="11"/>
  <c r="CD142" i="11" s="1"/>
  <c r="CE143" i="11"/>
  <c r="CE142" i="11" s="1"/>
  <c r="CF143" i="11"/>
  <c r="CF142" i="11" s="1"/>
  <c r="CG143" i="11"/>
  <c r="CG142" i="11" s="1"/>
  <c r="CH143" i="11"/>
  <c r="CH142" i="11" s="1"/>
  <c r="CI143" i="11"/>
  <c r="CI142" i="11" s="1"/>
  <c r="CJ143" i="11"/>
  <c r="CJ142" i="11" s="1"/>
  <c r="CK143" i="11"/>
  <c r="CK142" i="11" s="1"/>
  <c r="CL143" i="11"/>
  <c r="CL142" i="11" s="1"/>
  <c r="CM143" i="11"/>
  <c r="CM142" i="11" s="1"/>
  <c r="CN143" i="11"/>
  <c r="CN142" i="11" s="1"/>
  <c r="CO143" i="11"/>
  <c r="CO142" i="11" s="1"/>
  <c r="CP143" i="11"/>
  <c r="CP142" i="11" s="1"/>
  <c r="CQ143" i="11"/>
  <c r="CQ142" i="11" s="1"/>
  <c r="CR143" i="11"/>
  <c r="CR142" i="11" s="1"/>
  <c r="CS143" i="11"/>
  <c r="CS142" i="11" s="1"/>
  <c r="CT143" i="11"/>
  <c r="CT142" i="11" s="1"/>
  <c r="CU143" i="11"/>
  <c r="CU142" i="11" s="1"/>
  <c r="CV143" i="11"/>
  <c r="CV142" i="11" s="1"/>
  <c r="CW143" i="11"/>
  <c r="CW142" i="11" s="1"/>
  <c r="CX143" i="11"/>
  <c r="CX142" i="11" s="1"/>
  <c r="CY143" i="11"/>
  <c r="CY142" i="11" s="1"/>
  <c r="CZ143" i="11"/>
  <c r="CZ142" i="11" s="1"/>
  <c r="DA143" i="11"/>
  <c r="DA142" i="11" s="1"/>
  <c r="DB143" i="11"/>
  <c r="DB142" i="11" s="1"/>
  <c r="DC143" i="11"/>
  <c r="DC142" i="11" s="1"/>
  <c r="DD143" i="11"/>
  <c r="DD142" i="11" s="1"/>
  <c r="DE143" i="11"/>
  <c r="DE142" i="11" s="1"/>
  <c r="DF143" i="11"/>
  <c r="DF142" i="11" s="1"/>
  <c r="DG143" i="11"/>
  <c r="DG142" i="11" s="1"/>
  <c r="DH143" i="11"/>
  <c r="DH142" i="11" s="1"/>
  <c r="DI143" i="11"/>
  <c r="DI142" i="11" s="1"/>
  <c r="DJ143" i="11"/>
  <c r="DJ142" i="11" s="1"/>
  <c r="DK143" i="11"/>
  <c r="DK142" i="11" s="1"/>
  <c r="Q144" i="11"/>
  <c r="R144" i="11"/>
  <c r="S144" i="11"/>
  <c r="T144" i="11"/>
  <c r="U144" i="11"/>
  <c r="V144" i="11"/>
  <c r="W144" i="11"/>
  <c r="X144" i="11"/>
  <c r="Y144" i="11"/>
  <c r="Z144" i="11"/>
  <c r="AA144" i="11"/>
  <c r="AB144" i="11"/>
  <c r="AC144" i="11"/>
  <c r="AD144" i="11"/>
  <c r="AE144" i="11"/>
  <c r="AF144" i="11"/>
  <c r="AG144" i="11"/>
  <c r="AH144" i="11"/>
  <c r="AI144" i="11"/>
  <c r="AJ144" i="11"/>
  <c r="AK144" i="11"/>
  <c r="AL144" i="11"/>
  <c r="AM144" i="11"/>
  <c r="AN144" i="11"/>
  <c r="AO144" i="11"/>
  <c r="AP144" i="11"/>
  <c r="AQ144" i="11"/>
  <c r="AR144" i="11"/>
  <c r="AS144" i="11"/>
  <c r="AT144" i="11"/>
  <c r="AU144" i="11"/>
  <c r="AV144" i="11"/>
  <c r="AW144" i="11"/>
  <c r="AX144" i="11"/>
  <c r="AY144" i="11"/>
  <c r="AZ144" i="11"/>
  <c r="BA144" i="11"/>
  <c r="BB144" i="11"/>
  <c r="BC144" i="11"/>
  <c r="BD144" i="11"/>
  <c r="BE144" i="11"/>
  <c r="BF144" i="11"/>
  <c r="BG144" i="11"/>
  <c r="BH144" i="11"/>
  <c r="BI144" i="11"/>
  <c r="BJ144" i="11"/>
  <c r="BK144" i="11"/>
  <c r="BL144" i="11"/>
  <c r="BM144" i="11"/>
  <c r="BN144" i="11"/>
  <c r="BO144" i="11"/>
  <c r="BP144" i="11"/>
  <c r="BQ144" i="11"/>
  <c r="BR144" i="11"/>
  <c r="BS144" i="11"/>
  <c r="BT144" i="11"/>
  <c r="BU144" i="11"/>
  <c r="BV144" i="11"/>
  <c r="BW144" i="11"/>
  <c r="BX144" i="11"/>
  <c r="BY144" i="11"/>
  <c r="BZ144" i="11"/>
  <c r="CA144" i="11"/>
  <c r="CB144" i="11"/>
  <c r="CC144" i="11"/>
  <c r="CD144" i="11"/>
  <c r="CE144" i="11"/>
  <c r="CF144" i="11"/>
  <c r="CG144" i="11"/>
  <c r="CH144" i="11"/>
  <c r="CI144" i="11"/>
  <c r="CJ144" i="11"/>
  <c r="CK144" i="11"/>
  <c r="CL144" i="11"/>
  <c r="CM144" i="11"/>
  <c r="CN144" i="11"/>
  <c r="CO144" i="11"/>
  <c r="CP144" i="11"/>
  <c r="CQ144" i="11"/>
  <c r="CR144" i="11"/>
  <c r="CS144" i="11"/>
  <c r="CT144" i="11"/>
  <c r="CU144" i="11"/>
  <c r="CV144" i="11"/>
  <c r="CW144" i="11"/>
  <c r="CX144" i="11"/>
  <c r="CY144" i="11"/>
  <c r="CZ144" i="11"/>
  <c r="DA144" i="11"/>
  <c r="DB144" i="11"/>
  <c r="DC144" i="11"/>
  <c r="DD144" i="11"/>
  <c r="DE144" i="11"/>
  <c r="DF144" i="11"/>
  <c r="DG144" i="11"/>
  <c r="DH144" i="11"/>
  <c r="DI144" i="11"/>
  <c r="DJ144" i="11"/>
  <c r="DK144" i="11"/>
  <c r="Q152" i="11"/>
  <c r="R152" i="11"/>
  <c r="S152" i="11"/>
  <c r="T152" i="11"/>
  <c r="U152" i="1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AX152" i="11"/>
  <c r="AY152" i="11"/>
  <c r="AZ152" i="11"/>
  <c r="BA152" i="11"/>
  <c r="BB152" i="11"/>
  <c r="BC152" i="11"/>
  <c r="BD152" i="11"/>
  <c r="BE152" i="11"/>
  <c r="BF152" i="11"/>
  <c r="BG152" i="11"/>
  <c r="BH152" i="11"/>
  <c r="BI152" i="11"/>
  <c r="BJ152" i="11"/>
  <c r="BK152" i="11"/>
  <c r="BL152" i="11"/>
  <c r="BM152" i="11"/>
  <c r="BN152" i="11"/>
  <c r="BO152" i="11"/>
  <c r="BP152" i="11"/>
  <c r="BQ152" i="11"/>
  <c r="BR152" i="11"/>
  <c r="BS152" i="11"/>
  <c r="BT152" i="11"/>
  <c r="BU152" i="11"/>
  <c r="BV152" i="11"/>
  <c r="BW152" i="11"/>
  <c r="BX152" i="11"/>
  <c r="BY152" i="11"/>
  <c r="BZ152" i="11"/>
  <c r="CA152" i="11"/>
  <c r="CB152" i="11"/>
  <c r="CC152" i="11"/>
  <c r="CD152" i="11"/>
  <c r="CE152" i="11"/>
  <c r="CF152" i="11"/>
  <c r="CG152" i="11"/>
  <c r="CH152" i="11"/>
  <c r="CI152" i="11"/>
  <c r="CJ152" i="11"/>
  <c r="CK152" i="11"/>
  <c r="CL152" i="11"/>
  <c r="CM152" i="11"/>
  <c r="CN152" i="11"/>
  <c r="CO152" i="11"/>
  <c r="CP152" i="11"/>
  <c r="CQ152" i="11"/>
  <c r="CR152" i="11"/>
  <c r="CS152" i="11"/>
  <c r="CT152" i="11"/>
  <c r="CU152" i="11"/>
  <c r="CV152" i="11"/>
  <c r="CW152" i="11"/>
  <c r="CX152" i="11"/>
  <c r="CY152" i="11"/>
  <c r="CZ152" i="11"/>
  <c r="DA152" i="11"/>
  <c r="DB152" i="11"/>
  <c r="DC152" i="11"/>
  <c r="DD152" i="11"/>
  <c r="DE152" i="11"/>
  <c r="DF152" i="11"/>
  <c r="DG152" i="11"/>
  <c r="DH152" i="11"/>
  <c r="DI152" i="11"/>
  <c r="DJ152" i="11"/>
  <c r="DK152" i="11"/>
  <c r="E30" i="11"/>
  <c r="F30" i="11"/>
  <c r="G30" i="11"/>
  <c r="H30" i="11"/>
  <c r="I30" i="11"/>
  <c r="J30" i="11"/>
  <c r="K30" i="11"/>
  <c r="L30" i="11"/>
  <c r="M30" i="11"/>
  <c r="N30" i="11"/>
  <c r="O30" i="11"/>
  <c r="P30" i="11"/>
  <c r="E31" i="11"/>
  <c r="F31" i="11"/>
  <c r="G31" i="11"/>
  <c r="H31" i="11"/>
  <c r="I31" i="11"/>
  <c r="J31" i="11"/>
  <c r="K31" i="11"/>
  <c r="L31" i="11"/>
  <c r="M31" i="11"/>
  <c r="N31" i="11"/>
  <c r="O31" i="11"/>
  <c r="P31" i="11"/>
  <c r="E120" i="11"/>
  <c r="F120" i="11"/>
  <c r="G120" i="11"/>
  <c r="H120" i="11"/>
  <c r="I120" i="11"/>
  <c r="J120" i="11"/>
  <c r="K120" i="11"/>
  <c r="L120" i="11"/>
  <c r="M120" i="11"/>
  <c r="N120" i="11"/>
  <c r="O120" i="11"/>
  <c r="P120" i="11"/>
  <c r="E121" i="11"/>
  <c r="F121" i="11"/>
  <c r="G121" i="11"/>
  <c r="H121" i="11"/>
  <c r="I121" i="11"/>
  <c r="J121" i="11"/>
  <c r="K121" i="11"/>
  <c r="L121" i="11"/>
  <c r="M121" i="11"/>
  <c r="N121" i="11"/>
  <c r="O121" i="11"/>
  <c r="P121" i="11"/>
  <c r="E122" i="11"/>
  <c r="F122" i="11"/>
  <c r="G122" i="11"/>
  <c r="H122" i="11"/>
  <c r="I122" i="11"/>
  <c r="J122" i="11"/>
  <c r="K122" i="11"/>
  <c r="L122" i="11"/>
  <c r="M122" i="11"/>
  <c r="N122" i="11"/>
  <c r="O122" i="11"/>
  <c r="P122" i="11"/>
  <c r="E123" i="11"/>
  <c r="F123" i="11"/>
  <c r="G123" i="11"/>
  <c r="H123" i="11"/>
  <c r="I123" i="11"/>
  <c r="J123" i="11"/>
  <c r="K123" i="11"/>
  <c r="L123" i="11"/>
  <c r="M123" i="11"/>
  <c r="N123" i="11"/>
  <c r="O123" i="11"/>
  <c r="P123" i="11"/>
  <c r="E133" i="11"/>
  <c r="F133" i="11"/>
  <c r="G133" i="11"/>
  <c r="H133" i="11"/>
  <c r="I133" i="11"/>
  <c r="J133" i="11"/>
  <c r="K133" i="11"/>
  <c r="L133" i="11"/>
  <c r="M133" i="11"/>
  <c r="N133" i="11"/>
  <c r="O133" i="11"/>
  <c r="P133" i="11"/>
  <c r="E134" i="11"/>
  <c r="F134" i="11"/>
  <c r="G134" i="11"/>
  <c r="H134" i="11"/>
  <c r="I134" i="11"/>
  <c r="J134" i="11"/>
  <c r="K134" i="11"/>
  <c r="L134" i="11"/>
  <c r="M134" i="11"/>
  <c r="N134" i="11"/>
  <c r="O134" i="11"/>
  <c r="P134" i="11"/>
  <c r="E143" i="11"/>
  <c r="E142" i="11" s="1"/>
  <c r="F143" i="11"/>
  <c r="F142" i="11" s="1"/>
  <c r="G143" i="11"/>
  <c r="G142" i="11" s="1"/>
  <c r="H143" i="11"/>
  <c r="H142" i="11" s="1"/>
  <c r="I143" i="11"/>
  <c r="I142" i="11" s="1"/>
  <c r="J143" i="11"/>
  <c r="J142" i="11" s="1"/>
  <c r="K143" i="11"/>
  <c r="K142" i="11" s="1"/>
  <c r="L143" i="11"/>
  <c r="L142" i="11" s="1"/>
  <c r="M143" i="11"/>
  <c r="M142" i="11" s="1"/>
  <c r="N143" i="11"/>
  <c r="N142" i="11" s="1"/>
  <c r="O143" i="11"/>
  <c r="O142" i="11" s="1"/>
  <c r="P143" i="11"/>
  <c r="P142" i="11" s="1"/>
  <c r="E144" i="11"/>
  <c r="F144" i="11"/>
  <c r="G144" i="11"/>
  <c r="H144" i="11"/>
  <c r="I144" i="11"/>
  <c r="J144" i="11"/>
  <c r="K144" i="11"/>
  <c r="L144" i="11"/>
  <c r="M144" i="11"/>
  <c r="N144" i="11"/>
  <c r="O144" i="11"/>
  <c r="P144" i="11"/>
  <c r="E152" i="11"/>
  <c r="F152" i="11"/>
  <c r="G152" i="11"/>
  <c r="H152" i="11"/>
  <c r="I152" i="11"/>
  <c r="J152" i="11"/>
  <c r="K152" i="11"/>
  <c r="L152" i="11"/>
  <c r="M152" i="11"/>
  <c r="N152" i="11"/>
  <c r="O152" i="11"/>
  <c r="P152" i="11"/>
  <c r="DH6" i="11" l="1"/>
  <c r="DD6" i="11"/>
  <c r="CZ6" i="11"/>
  <c r="CL6" i="11"/>
  <c r="CD6" i="11"/>
  <c r="CX6" i="11"/>
  <c r="CV6" i="11"/>
  <c r="CT6" i="11"/>
  <c r="CR6" i="11"/>
  <c r="CP6" i="11"/>
  <c r="DB6" i="11"/>
  <c r="X6" i="11"/>
  <c r="CB6" i="11"/>
  <c r="BZ6" i="11"/>
  <c r="BX6" i="11"/>
  <c r="BV6" i="11"/>
  <c r="BT6" i="11"/>
  <c r="BR6" i="11"/>
  <c r="BJ6" i="11"/>
  <c r="BH6" i="11"/>
  <c r="BF6" i="11"/>
  <c r="BD6" i="11"/>
  <c r="BB6" i="11"/>
  <c r="AZ6" i="11"/>
  <c r="AX6" i="11"/>
  <c r="AL6" i="11"/>
  <c r="AJ6" i="11"/>
  <c r="AH6" i="11"/>
  <c r="AB6" i="11"/>
  <c r="Z6" i="11"/>
  <c r="V6" i="11"/>
  <c r="T6" i="11"/>
  <c r="R6" i="11"/>
  <c r="DF6" i="11"/>
  <c r="CN6" i="11"/>
  <c r="AT6" i="11"/>
  <c r="AR6" i="11"/>
  <c r="AP6" i="11"/>
  <c r="AN6" i="11"/>
  <c r="BP6" i="11"/>
  <c r="BN6" i="11"/>
  <c r="DJ6" i="11"/>
  <c r="AF6" i="11"/>
  <c r="CH6" i="11"/>
  <c r="CF6" i="11"/>
  <c r="AV6" i="11"/>
  <c r="CJ6" i="11"/>
  <c r="BL6" i="11"/>
  <c r="P6" i="11"/>
  <c r="N6" i="11"/>
  <c r="L6" i="11"/>
  <c r="J6" i="11"/>
  <c r="H6" i="11"/>
  <c r="F6" i="11"/>
  <c r="O6" i="11"/>
  <c r="M6" i="11"/>
  <c r="K6" i="11"/>
  <c r="I6" i="11"/>
  <c r="G6" i="11"/>
  <c r="E6" i="11"/>
  <c r="DK6" i="11"/>
  <c r="DI6" i="11"/>
  <c r="DG6" i="11"/>
  <c r="DE6" i="11"/>
  <c r="DC6" i="11"/>
  <c r="DA6" i="11"/>
  <c r="CY6" i="11"/>
  <c r="CW6" i="11"/>
  <c r="CU6" i="11"/>
  <c r="CS6" i="11"/>
  <c r="CQ6" i="11"/>
  <c r="CO6" i="11"/>
  <c r="CM6" i="11"/>
  <c r="CK6" i="11"/>
  <c r="CI6" i="11"/>
  <c r="CG6" i="11"/>
  <c r="CE6" i="11"/>
  <c r="CC6" i="11"/>
  <c r="CA6" i="11"/>
  <c r="BY6" i="11"/>
  <c r="BW6" i="11"/>
  <c r="BU6" i="11"/>
  <c r="BS6" i="11"/>
  <c r="BQ6" i="11"/>
  <c r="BO6" i="11"/>
  <c r="BM6" i="11"/>
  <c r="BK6" i="11"/>
  <c r="BI6" i="11"/>
  <c r="BG6" i="11"/>
  <c r="BE6" i="11"/>
  <c r="BC6" i="11"/>
  <c r="BA6" i="11"/>
  <c r="AY6" i="11"/>
  <c r="AW6" i="11"/>
  <c r="AU6" i="11"/>
  <c r="AS6" i="11"/>
  <c r="AQ6" i="11"/>
  <c r="AO6" i="11"/>
  <c r="AM6" i="11"/>
  <c r="AK6" i="11"/>
  <c r="AI6" i="11"/>
  <c r="AG6" i="11"/>
  <c r="AE6" i="11"/>
  <c r="AC6" i="11"/>
  <c r="AA6" i="11"/>
  <c r="Y6" i="11"/>
  <c r="W6" i="11"/>
  <c r="U6" i="11"/>
  <c r="S6" i="11"/>
  <c r="Q6" i="11"/>
  <c r="D133" i="11"/>
  <c r="D120" i="11" l="1"/>
  <c r="D121" i="11"/>
  <c r="D122" i="11"/>
  <c r="D123" i="11"/>
  <c r="D134" i="11"/>
  <c r="D143" i="11"/>
  <c r="D142" i="11" s="1"/>
  <c r="D144" i="11"/>
  <c r="D30" i="11" l="1"/>
  <c r="D31" i="11"/>
  <c r="D6" i="11" l="1"/>
</calcChain>
</file>

<file path=xl/sharedStrings.xml><?xml version="1.0" encoding="utf-8"?>
<sst xmlns="http://schemas.openxmlformats.org/spreadsheetml/2006/main" count="9502" uniqueCount="653">
  <si>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</si>
  <si>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</si>
  <si>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</si>
  <si>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</si>
  <si>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</si>
  <si>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</si>
  <si>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</si>
  <si>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</si>
  <si>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</si>
  <si>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</si>
  <si>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</si>
  <si>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</si>
  <si>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</si>
  <si>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</si>
  <si>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</si>
  <si>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</si>
  <si>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</si>
  <si>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</si>
  <si>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</si>
  <si>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</si>
  <si>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</si>
  <si>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</si>
  <si>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</si>
  <si>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</si>
  <si>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</si>
  <si>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</si>
  <si>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</si>
  <si>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</si>
  <si>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</si>
  <si>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</si>
  <si>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</si>
  <si>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</si>
  <si>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</si>
  <si>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</si>
  <si>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</si>
  <si>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</si>
  <si>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</si>
  <si>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</si>
  <si>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</si>
  <si>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</si>
  <si>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</si>
  <si>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</si>
  <si>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</si>
  <si>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</si>
  <si>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</si>
  <si>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</si>
  <si>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</si>
  <si>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</si>
  <si>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</si>
  <si>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1.3.</t>
  </si>
  <si>
    <t>числитель</t>
  </si>
  <si>
    <t>знаменатель</t>
  </si>
  <si>
    <t>3.3.</t>
  </si>
  <si>
    <t>4.1.</t>
  </si>
  <si>
    <t>4.2.</t>
  </si>
  <si>
    <t>4.3.</t>
  </si>
  <si>
    <t>5.1.</t>
  </si>
  <si>
    <t>5.2.</t>
  </si>
  <si>
    <t>5.3.</t>
  </si>
  <si>
    <t>Итого комплексный показатель</t>
  </si>
  <si>
    <t xml:space="preserve">4. Показатели, характеризующие доброжелательность, вежливость работников образовательных организаций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</si>
  <si>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</si>
  <si>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</si>
  <si>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</si>
  <si>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</si>
  <si>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</si>
  <si>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</si>
  <si>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</si>
  <si>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</si>
  <si>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</si>
  <si>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</si>
  <si>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</si>
  <si>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</si>
  <si>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</si>
  <si>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</si>
  <si>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</si>
  <si>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</si>
  <si>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</si>
  <si>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</si>
  <si>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</si>
  <si>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</si>
  <si>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не требуется</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</si>
  <si>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</si>
  <si>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</si>
  <si>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</si>
  <si>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</si>
  <si>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</si>
  <si>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</si>
  <si>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</si>
  <si>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</si>
  <si>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</si>
  <si>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</si>
  <si>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</si>
  <si>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</si>
  <si>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</si>
  <si>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</si>
  <si>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</si>
  <si>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</si>
  <si>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</si>
  <si>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</si>
  <si>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</si>
  <si>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</si>
  <si>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</si>
  <si>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</si>
  <si>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</si>
  <si>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</si>
  <si>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</si>
  <si>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</si>
  <si>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</si>
  <si>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</si>
  <si>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</si>
  <si>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</si>
  <si>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</si>
  <si>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</si>
  <si>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</si>
  <si>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</si>
  <si>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</si>
  <si>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</si>
  <si>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</si>
  <si>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</si>
  <si>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</si>
  <si>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</si>
  <si>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</si>
  <si>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</si>
  <si>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</si>
  <si>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</si>
  <si>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</si>
  <si>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</si>
  <si>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</si>
  <si>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</si>
  <si>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</si>
  <si>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</si>
  <si>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</si>
  <si>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</si>
  <si>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</si>
  <si>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</si>
  <si>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</si>
  <si>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</si>
  <si>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</si>
  <si>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</si>
  <si>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</si>
  <si>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</si>
  <si>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</si>
  <si>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</si>
  <si>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</si>
  <si>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</si>
  <si>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</si>
  <si>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</si>
  <si>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</si>
  <si>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</si>
  <si>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</si>
  <si>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</si>
  <si>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</si>
  <si>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</si>
  <si>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</si>
  <si>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</si>
  <si>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</si>
  <si>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</si>
  <si>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</si>
  <si>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</si>
  <si>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</si>
  <si>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</si>
  <si>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</si>
  <si>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</si>
  <si>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</si>
  <si>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</si>
  <si>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</si>
  <si>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</si>
  <si>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</si>
  <si>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</si>
  <si>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</si>
  <si>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</si>
  <si>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</si>
  <si>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</si>
  <si>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</si>
  <si>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</si>
  <si>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</si>
  <si>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</si>
  <si>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</si>
  <si>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</si>
  <si>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</si>
  <si>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</si>
  <si>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</si>
  <si>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</si>
  <si>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</si>
  <si>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</si>
  <si>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</si>
  <si>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МАОУ ДО ДЮЦ «Синяя птица»</t>
  </si>
  <si>
    <t>МАОУ ДО ДТДиМ</t>
  </si>
  <si>
    <t>МАОУ «Томский Хобби-центр»</t>
  </si>
  <si>
    <t>МАОУ ДО ЦСФ</t>
  </si>
  <si>
    <t>МАОУ ДО ДОО(П)Ц «Юниор»</t>
  </si>
  <si>
    <t>МАОУ ДО ДДЮ «КЕДР»</t>
  </si>
  <si>
    <t>МБОУ ДО ДДиЮ «Факел»</t>
  </si>
  <si>
    <t>МБОУ ДО ДДТ «Искорка»</t>
  </si>
  <si>
    <t>МАОУ ДО ЦДТ «Луч»</t>
  </si>
  <si>
    <t>МАОУ «Планирование карьеры»</t>
  </si>
  <si>
    <t>МБОУ ДО ДДТ «Планета»</t>
  </si>
  <si>
    <t>МАОУ ДО ДДТ «Созвездие»</t>
  </si>
  <si>
    <t>МАОУ ДО ДШИ № 4</t>
  </si>
  <si>
    <t>МАОУ ДО ДДТ «У Белого озера»</t>
  </si>
  <si>
    <t>АНО ДО «Английский центр»</t>
  </si>
  <si>
    <t>НЧУ ДО «МШ Бенедикт»</t>
  </si>
  <si>
    <t>ООО «Ингланд»</t>
  </si>
  <si>
    <t>Языковая школа «Дарина»</t>
  </si>
  <si>
    <t>АНО ДОС Класс</t>
  </si>
  <si>
    <t>ОГБОУДО «Областной центр дополнительного образования»</t>
  </si>
  <si>
    <t>АНО ДО «Детский технопарк «Кванториум»</t>
  </si>
  <si>
    <t>ОГБОУ КШИ «Томский кадетский корпус»</t>
  </si>
  <si>
    <t>ОГАОУ «Губернаторский Светленский лицей»</t>
  </si>
  <si>
    <t>ОГБОУ «ТФТЛ»</t>
  </si>
  <si>
    <t>ОГБОУ «Школа интернат для обучающихся, нуждающихся в ППМС помощи»</t>
  </si>
  <si>
    <t>ОГКОУ «Школа-интернат для обучающихся с нарушениями зрения»</t>
  </si>
  <si>
    <t>ОГБОУ «Школа-интернат для обучающихся с нарушением слуха»</t>
  </si>
  <si>
    <t xml:space="preserve">МБОУ ДО «ДШИ № 1» </t>
  </si>
  <si>
    <t xml:space="preserve">МБОУ ДО «ДМШ № 2» </t>
  </si>
  <si>
    <t xml:space="preserve">МАОУ ДО «ДШИ № 3» </t>
  </si>
  <si>
    <t xml:space="preserve">МБОУ ДО «ДМШ № 4» </t>
  </si>
  <si>
    <t xml:space="preserve">МБОУ ДО «ДШИ № 5» </t>
  </si>
  <si>
    <t xml:space="preserve">МБОУ ДО «ДШИ № 8» </t>
  </si>
  <si>
    <t xml:space="preserve">МАОУ ДО «ДХШ №1» </t>
  </si>
  <si>
    <t xml:space="preserve">МАОУ ДО «ДХШ №2» </t>
  </si>
  <si>
    <t>МАОУ ДО ДЮЦ «Звездочка»</t>
  </si>
  <si>
    <t>г. Томск</t>
  </si>
  <si>
    <t>МБОУ ДО «ДДТ»</t>
  </si>
  <si>
    <t>МБОУ ДО «ДЮСШ»</t>
  </si>
  <si>
    <t>МБУ ДО «ДШИ»</t>
  </si>
  <si>
    <t>Александровский район</t>
  </si>
  <si>
    <t>Асиновский район</t>
  </si>
  <si>
    <t>Бакчарский район</t>
  </si>
  <si>
    <t>Верхнекетский район</t>
  </si>
  <si>
    <t>МАОУДО ЦТДМ</t>
  </si>
  <si>
    <t>МАОУДО ДЮСШ №1</t>
  </si>
  <si>
    <t>МАОУ ДО ДЮСШ №2</t>
  </si>
  <si>
    <t>ОГАОУ ДО «Асиновская ДШИ»</t>
  </si>
  <si>
    <t>МБУДО «Бакчарская ДЮСШ»</t>
  </si>
  <si>
    <t>МБОУДО «Бакчарская ДШИ»</t>
  </si>
  <si>
    <t>МБОУ ДО «Бакчарский ЦДО»</t>
  </si>
  <si>
    <t>МКОУДО «Парбигская ДМШ»</t>
  </si>
  <si>
    <t>МАУ ДО «Районный дом творчества»</t>
  </si>
  <si>
    <t xml:space="preserve">ОГАОУ ДО «ДШИ» </t>
  </si>
  <si>
    <t>МБУ ДО «Центр «Поиск»</t>
  </si>
  <si>
    <t>ОГБОУ КШИ «Северский кадетский корпус»</t>
  </si>
  <si>
    <t>МБУ ДО «Художественная школа»</t>
  </si>
  <si>
    <t>МАУ ДО  «ДШИ»</t>
  </si>
  <si>
    <t>МБУДО «Самусьская ДШИ»</t>
  </si>
  <si>
    <t>г. Северск</t>
  </si>
  <si>
    <t>г. Стрежевой</t>
  </si>
  <si>
    <t>МОУДО «ДЮЦ ЦТС»</t>
  </si>
  <si>
    <t>МОУДО «ДЭБЦ»</t>
  </si>
  <si>
    <t>МОУДО «ЦДОД»</t>
  </si>
  <si>
    <t>МБУ ДО «ДШИ» городского округа Стрежевой</t>
  </si>
  <si>
    <t>МКОУ ДО «ДШИ» г. Кедрового</t>
  </si>
  <si>
    <t>г. Кедровый</t>
  </si>
  <si>
    <t>МАОУ ДО «Дом детского творчества»</t>
  </si>
  <si>
    <t>МАОУ ДО «Детско-юношеская спортивная школа»</t>
  </si>
  <si>
    <t>МАОУ ДО «Зырянская ДШИ»</t>
  </si>
  <si>
    <t>Зырянский район</t>
  </si>
  <si>
    <t>МБОУ ДО «Каргасокский ДДТ»</t>
  </si>
  <si>
    <t>МБОУ ДО «Каргасокская ДЮСШ»</t>
  </si>
  <si>
    <t>МБОУ ДО «Каргасокская ДШИ»</t>
  </si>
  <si>
    <t>Каргасокский район</t>
  </si>
  <si>
    <t>Кожевниковский район</t>
  </si>
  <si>
    <t>МКОУ ДО «ДДТ»</t>
  </si>
  <si>
    <t>МКОУ ДО «Кожевниковская районная ДЮСШ им. Н.И. Вакурина»</t>
  </si>
  <si>
    <t>ОГБОУ «Уртамская школа-интернат»</t>
  </si>
  <si>
    <t>МКУ ДО «Кожевниковская ДШИ»</t>
  </si>
  <si>
    <t>МБУ ДО «ДЮЦ»</t>
  </si>
  <si>
    <t>МБУ ДО «ДЭБЦ»</t>
  </si>
  <si>
    <t>МАУДО «ДЮСШ им. О. Рахматулиной»</t>
  </si>
  <si>
    <t>МАУДО «ДШИ» г. Колпашево</t>
  </si>
  <si>
    <t>ОГКОУ КШИ «Колпашевский кадетский корпус»</t>
  </si>
  <si>
    <t>Колпашевский район</t>
  </si>
  <si>
    <t>МБОУ ДО «Кривошеинская ДШИ»</t>
  </si>
  <si>
    <t>МБОУ ДО «ДЮСШ»</t>
  </si>
  <si>
    <t>Кривошеинский район</t>
  </si>
  <si>
    <t>МАОУ ДО «Молчановская ДЮСШ»</t>
  </si>
  <si>
    <t>МБОУ ДО «ДДТ» с. Молчанова</t>
  </si>
  <si>
    <t>МБОУ ДОД «Молчановская ДМШ»</t>
  </si>
  <si>
    <t>Молчановский район</t>
  </si>
  <si>
    <t>МБУ ДО «ДЮСШ»</t>
  </si>
  <si>
    <t>МБУ ДО «ДДТ»</t>
  </si>
  <si>
    <t>МБУ ДО «ДШИ им. Заволокиных»</t>
  </si>
  <si>
    <t>Парабельский район</t>
  </si>
  <si>
    <t>МБОУ ДО «Первомайская ДЮСШ»</t>
  </si>
  <si>
    <t>МБОУ ДО «ЦДОД»</t>
  </si>
  <si>
    <t>МАОУ ДО «Первомайская ДШИ»</t>
  </si>
  <si>
    <t>Первомайский район</t>
  </si>
  <si>
    <t>МКУ ДО «ДДТ»</t>
  </si>
  <si>
    <t>МКУДО «Тегульдетская ДЮСШ»</t>
  </si>
  <si>
    <t>ОГАОУ ДО «ТДШИ»</t>
  </si>
  <si>
    <t>Тегульдетский район</t>
  </si>
  <si>
    <t>Томский район</t>
  </si>
  <si>
    <t>МБОУ ДО «ДЮСШ № 1» Томского района</t>
  </si>
  <si>
    <t>МБОУ ДО «ДЮСШ № 2» Томского района</t>
  </si>
  <si>
    <t>МБОУДО «ДЮСШ №3» Томского района</t>
  </si>
  <si>
    <t>МБОУ ДО «ДЮСШ № 4 д. Берёзкино» Томского района</t>
  </si>
  <si>
    <t>МБОУ ДО «ДДТ» Томского района</t>
  </si>
  <si>
    <t>МБОУ ДО «Копыловский п/к «Одиссей»</t>
  </si>
  <si>
    <t>МБОУ ДО «Корниловская ДШИ» Томского района</t>
  </si>
  <si>
    <t>МБОУ ДО «Рыбаловская ДХШ» Томского района</t>
  </si>
  <si>
    <t>МБОУ ДО «ДМШ» Томского района</t>
  </si>
  <si>
    <t>ОГКОУ «Александровская школа-интернат»</t>
  </si>
  <si>
    <t>ОГКОУ «Моряковская школа-интернат для детей с ограниченными возможностями здоровья»</t>
  </si>
  <si>
    <t>МБОУ ДО «ДШИ п.Зональная Станция»</t>
  </si>
  <si>
    <t>МБОУ ДО «ДШИ д. Кисловка»</t>
  </si>
  <si>
    <t>МБОУ ДО «ДШИ п.Молодежный»</t>
  </si>
  <si>
    <t>МБОУ ДО «ДШИ п.Мирный»</t>
  </si>
  <si>
    <t>Чаинский район</t>
  </si>
  <si>
    <t>МБОУ ДО «Чаинский ДДТ»</t>
  </si>
  <si>
    <t>МБОУ ДО «Чаинская ДЮСШ»</t>
  </si>
  <si>
    <t>МБОУ ДОД «Подгорнская ДХШ»</t>
  </si>
  <si>
    <t>МБОУ ДОД «Подгорнская ДМШ»</t>
  </si>
  <si>
    <t>МКУ ДО «Шегарская СШ»</t>
  </si>
  <si>
    <t>МКУ ДО «ЦДТ»</t>
  </si>
  <si>
    <t>ОГБОУ «Шегарская школа-интернат»</t>
  </si>
  <si>
    <t>ОГАОУ ДО «ДШИ Мельниково»</t>
  </si>
  <si>
    <t>Шегарский район</t>
  </si>
  <si>
    <t>нет</t>
  </si>
  <si>
    <t>да</t>
  </si>
  <si>
    <t>дп</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</si>
  <si>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</si>
  <si>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</si>
  <si>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</si>
  <si>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</si>
  <si>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</si>
  <si>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</si>
  <si>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</si>
  <si>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</si>
  <si>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</si>
  <si>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</si>
  <si>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</si>
  <si>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</si>
  <si>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</si>
  <si>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</si>
  <si>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</si>
  <si>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</si>
  <si>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</si>
  <si>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</si>
  <si>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</si>
  <si>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</si>
  <si>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</si>
  <si>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Численность респондентов</t>
  </si>
  <si>
    <t>Численность получателей услуг</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</si>
  <si>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</si>
  <si>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</si>
  <si>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</si>
  <si>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</si>
  <si>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</si>
  <si>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</si>
  <si>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</si>
  <si>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</si>
  <si>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</si>
  <si>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</si>
  <si>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</si>
  <si>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</si>
  <si>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</si>
  <si>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</si>
  <si>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больше 3</t>
  </si>
  <si>
    <t>Округление 1.2.</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</si>
  <si>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</si>
  <si>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</si>
  <si>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</si>
  <si>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</si>
  <si>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</si>
  <si>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</si>
  <si>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</si>
  <si>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</si>
  <si>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</si>
  <si>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</si>
  <si>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</si>
  <si>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</si>
  <si>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</si>
  <si>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</si>
  <si>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</si>
  <si>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</si>
  <si>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</si>
  <si>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</si>
  <si>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</si>
  <si>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</si>
  <si>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</si>
  <si>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</si>
  <si>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</si>
  <si>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</si>
  <si>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</si>
  <si>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</si>
  <si>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</si>
  <si>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</si>
  <si>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</si>
  <si>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</si>
  <si>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</si>
  <si>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</si>
  <si>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</si>
  <si>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</si>
  <si>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</si>
  <si>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</si>
  <si>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</si>
  <si>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</si>
  <si>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</si>
  <si>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</si>
  <si>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</si>
  <si>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</si>
  <si>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</si>
  <si>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</si>
  <si>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</si>
  <si>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</si>
  <si>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</si>
  <si>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</si>
  <si>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</si>
  <si>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</si>
  <si>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</si>
  <si>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</si>
  <si>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</si>
  <si>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</si>
  <si>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</si>
  <si>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</si>
  <si>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</si>
  <si>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</si>
  <si>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</si>
  <si>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</si>
  <si>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</si>
  <si>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</si>
  <si>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</si>
  <si>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</si>
  <si>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</si>
  <si>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</si>
  <si>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</si>
  <si>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</si>
  <si>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расчетное значение БАС ГОВ</t>
  </si>
  <si>
    <t>Разница с БАС ГОВ</t>
  </si>
  <si>
    <t>МО</t>
  </si>
  <si>
    <t>ПОТОК ДВУХМЕРНЫХ РАСПРЕДЕЛЕНИЙ</t>
  </si>
  <si>
    <t>Пременная-основание: Укажите, пожалуйста, в каком образовательном учреждении учитесь Вы/Ваш ребенок (дети)</t>
  </si>
  <si>
    <t>Таблица №2</t>
  </si>
  <si>
    <t>Укажите, пожалуйста, в каком образовательном учреждении учитесь Вы/Ваш ребенок (дети)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</si>
  <si>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</si>
  <si>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</si>
  <si>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в каком образовательном учреждении учитесь Вы/Ваш ребенок (дети)</t>
  </si>
  <si>
    <t>1. Муниципальное автономное образовательное учреждение дополнительного образования Детско-юношеский центр «Синяя птица» г. Томска</t>
  </si>
  <si>
    <t>2. Муниципальное автономное образовательное учреждение дополнительного образования Дворец творчества детей и молодежи г. Томска</t>
  </si>
  <si>
    <t>3. Муниципальное автономное образовательное учреждение дополнительного образования Центр творческого развития и гуманитарного образования «Томский хобби-центр»</t>
  </si>
  <si>
    <t>4. Муниципальное автономное образовательное учреждение дополнительного образования Центр сибирского фольклора г. Томска</t>
  </si>
  <si>
    <t>5. Муниципальное автономное образовательное учреждение дополнительного образования Детский оздоровительно-образовательный (профильный) центр «Юниор» г. Томска</t>
  </si>
  <si>
    <t>6. Муниципальное автономное образовательное учреждение дополнительного образования Дом детства и юношества «КЕДР» г. Томска</t>
  </si>
  <si>
    <t>7. Муниципальное бюджетное образовательное учреждение дополнительного образования Дом детства и юношества «Факел» г. Томска</t>
  </si>
  <si>
    <t>8. Муниципальное бюджетное образовательное учреждение дополнительного образования Дом детского творчества «Искорка» г. Томска</t>
  </si>
  <si>
    <t>9. Муниципальное автономное образовательное учреждение дополнительного образования Центр детского творчества «Луч» г. Томска</t>
  </si>
  <si>
    <t>10. Муниципальное автономное образовательное учреждение дополнительного образования Центр дополнительного образования «Планирование карьеры» г. Томска</t>
  </si>
  <si>
    <t>11. Муниципальное бюджетное образовательное учреждение дополнительного образования Дом детского творчества «Планета» г. Томска</t>
  </si>
  <si>
    <t>12. Муниципальное автономное образовательное учреждение дополнительного образования Дом детского творчества «Созвездие» г. Томска</t>
  </si>
  <si>
    <t>13. Муниципальное автономное образовательное учреждение дополнительного образования Детская школа искусств №4 г. Томска</t>
  </si>
  <si>
    <t>14. Муниципальное автономное образовательное учреждение дополнительного образования Дом детского творчества «У Белого озера» г. Томска</t>
  </si>
  <si>
    <t>15. Муниципальное бюджетное образовательное учреждение дополнительного образования «Детская школа искусств № 1 имени А.Г.Рубинштейна» Города Томска</t>
  </si>
  <si>
    <t>16. Муниципальное бюджетное образовательное учреждение дополнительного образования «Детская музыкальная школа № 2» Города Томска</t>
  </si>
  <si>
    <t>17. Муниципальное автономное образовательное учреждение дополнительного образования «Детская школа искусств № 3» Города Томска</t>
  </si>
  <si>
    <t>18. Муниципальное бюджетное образовательное учреждение дополнительного образования «Детская музыкальная школа № 4» Города Томска</t>
  </si>
  <si>
    <t>19. Муниципальное бюджетное образовательное учреждение дополнительного образования «Детская школа искусств № 5» Города Томска</t>
  </si>
  <si>
    <t>20. Муниципальное бюджетное образовательное учреждение дополнительного образования «Детская школа искусств № 8» Города Томска</t>
  </si>
  <si>
    <t>21. Муниципальное автономное образовательное учреждение дополнительного образования «Детская художественная школа №1» Города Томска</t>
  </si>
  <si>
    <t>22. Муниципальное автономное образовательное учреждение дополнительного образования «Детская художественная школа №2» Города Томска</t>
  </si>
  <si>
    <t>23. Муниципальное автономное образовательное учреждение детско-юношеский центр «Звездочка»</t>
  </si>
  <si>
    <t>24. Областное государственное бюджетное образовательное учреждение дополнительного образования «Областной центр дополнительного образования»</t>
  </si>
  <si>
    <t>25. Автономная некоммерческая организация дополнительного образования «Детский технопарк «Кванториум»</t>
  </si>
  <si>
    <t>26. Областное государственное бюджетное общеобразовательное учреждение кадетская школа-интернат «Томский кадетский корпус»</t>
  </si>
  <si>
    <t>27. Областное государственное автономное общеобразовательное учреждение «Губернаторский Светленский лицей»</t>
  </si>
  <si>
    <t>28. Областное государственное бюджетное общеобразовательное учреждение «Томский физико-технический лицей»</t>
  </si>
  <si>
    <t>29. Областное государственное бюджетное общеобразовательное учреждение «Школа-интернат для обучающихся, нуждающихся в психолого-педагогической и медико-социальной помощи»</t>
  </si>
  <si>
    <t>30. Областное государственное казенное общеобразовательное учреждение «Школа-интернат для обучающихся с нарушениями зрения»</t>
  </si>
  <si>
    <t>31. Областное государственное бюджетное общеобразовательное учреждение «Школа-интернат для обучающихся с нарушениями слуха»</t>
  </si>
  <si>
    <t>32. Автономная некоммерческая организация дополнительного образования «Английский центр»</t>
  </si>
  <si>
    <t>33. Негосударственное частное учреждение дополнительного образования «Международная языковая школа Бенедикт»</t>
  </si>
  <si>
    <t>34. Общество с ограниченной ответственностью «Ингланд»</t>
  </si>
  <si>
    <t>35. Частное образовательное учреждение дополнительного образования Языковая школа «Дарина»</t>
  </si>
  <si>
    <t>36. Автономная некоммерческая организация дополнительного образования и спорта «Класс»</t>
  </si>
  <si>
    <t>37. Муниципальное бюджетное образовательное учреждение дополнительного образования «Дом детского творчества»</t>
  </si>
  <si>
    <t>38. Муниципальное бюджетное образовательное учреждение дополнительного образования «Детско-юношеская спортивная школа»</t>
  </si>
  <si>
    <t>39. Муниципальное бюджетное учреждение дополнительного образования «Детская школа искусств»</t>
  </si>
  <si>
    <t>40. Муниципальное автономное образовательное учреждение дополнительного образования «Центр творчества детей и молодежи»</t>
  </si>
  <si>
    <t>41. Муниципальное автономное образовательное учреждение дополнительного образования «Детско-юношеская спортивная школа №1»</t>
  </si>
  <si>
    <t>42. Муниципальное автономное образовательное учреждение дополнительного образования «Детско-юношеская спортивная школа №2»</t>
  </si>
  <si>
    <t>43. Областное государственное автономное образовательное учреждение дополнительного образования «Асиновская детская школа искусств»</t>
  </si>
  <si>
    <t>44. Муниципальное бюджетное учреждение дополнительного образования «Бакчарская детско-юношеская спортивная школа»</t>
  </si>
  <si>
    <t>45. Муниципальное бюджетное образовательное учреждение дополнительного образования «Бакчарская детская школа искусств»</t>
  </si>
  <si>
    <t>46. Муниципальное бюджетное образовательное учреждение дополнительного образования «Бакчарский Центр дополнительного образования»</t>
  </si>
  <si>
    <t>47. Муниципальное казенное образовательное учреждение дополнительного образования «Парбигская детская музыкальная школа»</t>
  </si>
  <si>
    <t>48. Муниципальное автономное учреждение дополнительного образования «Районный дом творчества»</t>
  </si>
  <si>
    <t>49. Областное государственное автономное образовательное учреждение дополнительного образования «Детская школа искусств» Верхнекетского района Томской области</t>
  </si>
  <si>
    <t>50. Муниципальное бюджетное учреждение дополнительного образования «Центр «Поиск»</t>
  </si>
  <si>
    <t>51. Областное государственное бюджетное общеобразовательное учреждение Кадетская школа-интернат «Северский кадетский корпус»</t>
  </si>
  <si>
    <t>52. Муниципальное бюджетное учреждение дополнительного образования «Художественная школа»</t>
  </si>
  <si>
    <t>53. Муниципальное автономное учреждение дополнительного образования ЗАТО Северск «Детская школа искусств»</t>
  </si>
  <si>
    <t>54. Муниципальное бюджетное учреждение дополнительного образования «Самусьская детская школа искусств»</t>
  </si>
  <si>
    <t>55. Муниципальное образовательное учреждение дополнительного образования «Детско-юношеский центр «Центр туризма и спорта городского округа Стрежевой».</t>
  </si>
  <si>
    <t>56. Муниципальное образовательное учреждение дополнительного образования «Детский эколого-биологический центр городского округа Стрежевой»</t>
  </si>
  <si>
    <t>57. Муниципальное образовательное учреждение дополнительного образования «Центр дополнительного образования детей городского округа Стрежевой»</t>
  </si>
  <si>
    <t>58. Муниципальное бюджетное учреждение дополнительного образования «Детская школа искусств» городского округа Стрежевой</t>
  </si>
  <si>
    <t>59. Муниципальное казенное образовательное учреждение дополнительного образования «Детская школа искусств» г. Кедрового</t>
  </si>
  <si>
    <t>60. Муниципальное автономное образовательное учреждение дополнительного образования «Дом детского творчества»</t>
  </si>
  <si>
    <t>61. Муниципальное автономное образовательное учреждение дополнительного образования «Детско-юношеская спортивная школа»</t>
  </si>
  <si>
    <t>62. Муниципальное автономное образовательное учреждение дополнительного образования «Зырянская детская школа искусств»</t>
  </si>
  <si>
    <t>63. Муниципальное бюджетное образовательное учреждение дополнительного образования «Каргасокский дом детского творчества»</t>
  </si>
  <si>
    <t>64. Муниципальное бюджетное образовательное учреждение дополнительного образования «Каргасокская детско-юношеская спортивная школа»</t>
  </si>
  <si>
    <t>65. Муниципальное бюджетное образовательное учреждение дополнительного образования «Каргасокская детская школа искусств»</t>
  </si>
  <si>
    <t>66. Муниципальное казенное образовательное учреждение дополнительного образования «Дом детского творчества»</t>
  </si>
  <si>
    <t>67. Муниципальное казённое образовательное учреждение дополнительного образования «Кожевниковская районная детско-юношеская спортивная школа имени Николая Ивановича Вакурина»</t>
  </si>
  <si>
    <t>68. Областное государственное бюджетное общеобразовательное учреждение «Уртамская школа-интернат для обучающихся с ограниченными возможностями здоровья имени Ю.И. Ромашовой»</t>
  </si>
  <si>
    <t>69. Муниципальное казённое учреждение дополнительного образования «Кожевниковская детская школа искусств»</t>
  </si>
  <si>
    <t>70. Муниципальное бюджетное учреждение дополнительного образования «Детско-юношеский центр»</t>
  </si>
  <si>
    <t>71. Муниципальное бюджетное учреждение дополнительного образования «Детский эколого-биологический центр»</t>
  </si>
  <si>
    <t>72. Муниципальное автономное учреждение дополнительного образования «Детско-юношеская спортивная школа имени О. Рахматулиной».</t>
  </si>
  <si>
    <t>73. Муниципальное автономное учреждение дополнительного образования «Детская школа искусств» г. Колпашево</t>
  </si>
  <si>
    <t>74. Областное государственное казенное общеобразовательное учреждение Кадетская школа-интернат «Колпашевский кадетский корпус»</t>
  </si>
  <si>
    <t>75. Муниципальное бюджетное образовательное учреждение дополнительного образования «Кривошеинская детская школа искусств»</t>
  </si>
  <si>
    <t>76. Муниципальное бюджетное образовательное учреждение дополнительного образования «Детско-юношеская спортивная школа»</t>
  </si>
  <si>
    <t>77. Муниципальное бюджетное образовательное учреждение дополнительного образования «Дом детского творчества»</t>
  </si>
  <si>
    <t>78. Муниципальное автономное образовательное учреждение дополнительного образования «Молчановская детско-юношеская спортивная школа»</t>
  </si>
  <si>
    <t>79. Муниципальное бюджетное образовательное учреждение дополнительного образования «Дом детского творчества» с. Молчанова</t>
  </si>
  <si>
    <t>80. Муниципальное бюджетное образовательное учреждение дополнительного образования детей «Молчановская детская музыкальная школа»</t>
  </si>
  <si>
    <t>81.Муниципальное бюджетное учреждение дополнительного образования «Детско -юношеская спортивная школа»</t>
  </si>
  <si>
    <t>82. Муниципальное бюджетное учреждение дополнительного образования «Дом детского творчества»</t>
  </si>
  <si>
    <t>83. Муниципальное бюджетное учреждение дополнительного образования детей «Детская школа искусств им. Геннадия и Александра Заволокиных»</t>
  </si>
  <si>
    <t>84. Муниципальное бюджетное образовательное учреждение дополнительного образования «Первомайская детско-юношеская спортивная школа»</t>
  </si>
  <si>
    <t>85. Муниципальное бюджетное образовательное учреждение дополнительного образования «Центр дополнительного образования для детей»</t>
  </si>
  <si>
    <t>86. Муниципальное автономное образовательное учреждение дополнительного образования «Первомайская детская школа искусств»</t>
  </si>
  <si>
    <t>87. Муниципальное казенное учреждение дополнительного образования «Дом детского творчества»</t>
  </si>
  <si>
    <t>88. Муниципальное казенное учреждение дополнительного образования «Тегульдеткая детско-юношеская спортивная школа»</t>
  </si>
  <si>
    <t>89. Областное государственное автономное образовательное учреждение дополнительного образования «Тегульдетская детская школа искусств»</t>
  </si>
  <si>
    <t>90. Муниципальное бюджетное образовательное учреждение дополнительного образования «Детско-юношеская спортивная школа № 1» Томского района</t>
  </si>
  <si>
    <t>91. Муниципальное бюджетное образовательное учреждение дополнительного образования «Детско-юношеская спортивная школа №2» Томского района</t>
  </si>
  <si>
    <t>92. Муниципальное бюджетное образовательное учреждение дополнительного образования «Детско-юношеская спортивная школа №3» Томского района</t>
  </si>
  <si>
    <t>93. Муниципальное бюджетное образовательное учреждение дополнительного образования «Детско-юношеская спортивная школа №4 д. Берёзкино» Томского района</t>
  </si>
  <si>
    <t>94. Муниципальное бюджетное образовательное учреждение дополнительного образования «Дом детского творчества» Томского района</t>
  </si>
  <si>
    <t>95. Муниципальное бюджетное образовательное учреждение дополнительного образования "Копыловский подростковый клуб «Одиссей» им. А.И. Широкова» Томского района</t>
  </si>
  <si>
    <t>96. Муниципальное бюджетное образовательное учреждение дополнительного образования «Корниловская детская школа искусств» Томского района.</t>
  </si>
  <si>
    <t>97. Муниципальное бюджетное образовательное учреждение дополнительного образования «Рыбаловская детская художественная школа» Томского района</t>
  </si>
  <si>
    <t>98. Муниципальное бюджетное образовательное учреждение дополнительного образования «Детская музыкальная школа» Томского района</t>
  </si>
  <si>
    <t>99. Областное государственное казенное специальное учебно-воспитательное общеобразовательное учреждение открытого типа «Александровская школа-интернат»</t>
  </si>
  <si>
    <t>100. Областное государственное казенное общеобразовательное учреждение «Моряковская школа-интернат для детей сирот и детей, оставшихся без попечения родителей, с ограниченными возможностями здоровья»</t>
  </si>
  <si>
    <t>101. Муниципальное бюджетное образовательное учреждение дополнительного образования «Детская школа искусств п.Зональная Станция»</t>
  </si>
  <si>
    <t>102. Муниципальное бюджетное образовательное учреждение дополнительного образования «Детская школа искусств д. Кисловка»</t>
  </si>
  <si>
    <t>103. Муниципальное бюджетное образовательное учреждение дополнительного образования «Детская школа искусств п. Молодежный»</t>
  </si>
  <si>
    <t>104. Муниципальное бюджетное образовательное учреждение дополнительного образования «Детская школа искусств п. Мирный»</t>
  </si>
  <si>
    <t>105. Муниципальное бюджетное образовательное учреждение дополнительного образования «Чаинский Дом детского творчества»</t>
  </si>
  <si>
    <t>106. Муниципальное бюджетное образовательное учреждение дополнительного образования «Чаинская детско-юношеская спортивная школа»</t>
  </si>
  <si>
    <t>107. Муниципальное бюджетное образовательное учреждение дополнительного образования детей «Подгорнская детская художественная школа»</t>
  </si>
  <si>
    <t>108. Муниципальное бюджетное образовательное учреждение дополнительного образования детей «Подгорнская детская музыкальная школа»</t>
  </si>
  <si>
    <t>109. Муниципальное казённое учреждение дополнительного образования «Шегарская спортивная школа».</t>
  </si>
  <si>
    <t>110. Муниципальное казённое учреждение дополнительного образования «Центр детского творчества»</t>
  </si>
  <si>
    <t>111. Областное государственное бюджетное общеобразовательное учреждение «Шегарская школа-интернат для обучающихся с ограниченными возможностями здоровья»</t>
  </si>
  <si>
    <t>112. Областное государственное автономное образовательное учреждение дополнительного образования «Детская школа искусств с. Мельниково»</t>
  </si>
  <si>
    <t>ИТОГО:</t>
  </si>
  <si>
    <t>ЗАТО Северск</t>
  </si>
  <si>
    <t>* Пропуски: 0 из 59645 (0,0%)</t>
  </si>
  <si>
    <t>** Коэффициент Крамера [0..1]: 1,000, Вероятность ошибки: 0,00</t>
  </si>
  <si>
    <t>Таблица №3</t>
  </si>
  <si>
    <t>Укажите, пожалуйста, в каком образовательном учреждении учитесь Вы/Ваш ребенок (дети) * Укажите, пожалуйста, в каком образовательном учреждении учитесь Вы/Ваш ребенок (дети)</t>
  </si>
  <si>
    <t>Таблица №4</t>
  </si>
  <si>
    <t>Укажите, пожалуйста, в каком образовательном учреждении учитесь Вы/Ваш ребенок (дети) * Выберите, пожалуйста, категорию получателя образовательных услуг, к которой Вы относитесь (можно выбрать только одну)</t>
  </si>
  <si>
    <t>Выберите, пожалуйста, категорию получателя образовательных услуг, к которой Вы относитесь (можно выбрать только одну)</t>
  </si>
  <si>
    <t>1. Обучающийся</t>
  </si>
  <si>
    <t>2. Родитель (законный представитель) обучающегося</t>
  </si>
  <si>
    <t>3. Воспитанник детского дома</t>
  </si>
  <si>
    <t>** Коэффициент Крамера [0..1]: 0,223, Вероятность ошибки: 0,00</t>
  </si>
  <si>
    <t>Таблица №5</t>
  </si>
  <si>
    <t>Укажите, пожалуйста, в каком образовательном учреждении учитесь Вы/Ваш ребенок (дети) * Если Вы выбрали категории «Обучающийся» или «Воспитанник детского дома», подтвердите, что Вам больше 14 лет</t>
  </si>
  <si>
    <t>Если Вы выбрали категории «Обучающийся» или «Воспитанник детского дома», подтвердите, что Вам больше 14 лет</t>
  </si>
  <si>
    <t>1. Да</t>
  </si>
  <si>
    <t>2. Нет</t>
  </si>
  <si>
    <t>* Пропуски: 50667 из 59645 (84,9%)</t>
  </si>
  <si>
    <t>** Коэффициент Крамера [0..1]: Нерасч., Вероятность ошибки: Нерасч.</t>
  </si>
  <si>
    <t>Таблица №6</t>
  </si>
  <si>
    <t>Укажите, пожалуйста, в каком образовательном учреждении учитесь Вы/Ваш ребенок (дети)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</si>
  <si>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</si>
  <si>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 Коэффициент Крамера [0..1]: 0,273, Вероятность ошибки: 0,00</t>
  </si>
  <si>
    <t>Таблица №7</t>
  </si>
  <si>
    <t>Укажите, пожалуйста, в каком образовательном учреждении учитесь Вы/Ваш ребенок (дети)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</si>
  <si>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</si>
  <si>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5410 из 59645 (9,1%)</t>
  </si>
  <si>
    <t>** Коэффициент Крамера [0..1]: 0,112, Вероятность ошибки: 0,00</t>
  </si>
  <si>
    <t>Таблица №8</t>
  </si>
  <si>
    <t>Укажите, пожалуйста, в каком образовательном учреждении учитесь Вы/Ваш ребенок (дети)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</si>
  <si>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</si>
  <si>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0,333, Вероятность ошибки: 0,00</t>
  </si>
  <si>
    <t>Таблица №9</t>
  </si>
  <si>
    <t>Укажите, пожалуйста, в каком образовательном учреждении учитесь Вы/Ваш ребенок (дети)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</si>
  <si>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</si>
  <si>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6994 из 59645 (11,7%)</t>
  </si>
  <si>
    <t>** Коэффициент Крамера [0..1]: 0,165, Вероятность ошибки: 0,00</t>
  </si>
  <si>
    <t>Таблица №10</t>
  </si>
  <si>
    <t>Укажите, пожалуйста, в каком образовательном учреждении учитесь Вы/Ваш ребенок (дети)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</si>
  <si>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</si>
  <si>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0,263, Вероятность ошибки: 0,00</t>
  </si>
  <si>
    <t>Таблица №11</t>
  </si>
  <si>
    <t>Укажите, пожалуйста, в каком образовательном учреждении учитесь Вы/Ваш ребенок (дети)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</si>
  <si>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</si>
  <si>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0,285, Вероятность ошибки: 0,00</t>
  </si>
  <si>
    <t>Таблица №12</t>
  </si>
  <si>
    <t>Укажите, пожалуйста, в каком образовательном учреждении учитесь Вы/Ваш ребенок (дети)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</si>
  <si>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</si>
  <si>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56716 из 59645 (95,1%)</t>
  </si>
  <si>
    <t>** Коэффициент Крамера [0..1]: 0,367, Вероятность ошибки: 0,00</t>
  </si>
  <si>
    <t>Таблица №13</t>
  </si>
  <si>
    <t>Укажите, пожалуйста, в каком образовательном учреждении учитесь Вы/Ваш ребенок (дети)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</si>
  <si>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</si>
  <si>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0,153, Вероятность ошибки: 0,00</t>
  </si>
  <si>
    <t>Таблица №14</t>
  </si>
  <si>
    <t>Укажите, пожалуйста, в каком образовательном учреждении учитесь Вы/Ваш ребенок (дети)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</si>
  <si>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</si>
  <si>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0,132, Вероятность ошибки: 0,00</t>
  </si>
  <si>
    <t>Таблица №15</t>
  </si>
  <si>
    <t>Укажите, пожалуйста, в каком образовательном учреждении учитесь Вы/Ваш ребенок (дети)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</si>
  <si>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</si>
  <si>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0,327, Вероятность ошибки: 0,00</t>
  </si>
  <si>
    <t>Таблица №16</t>
  </si>
  <si>
    <t>Укажите, пожалуйста, в каком образовательном учреждении учитесь Вы/Ваш ребенок (дети)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</si>
  <si>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</si>
  <si>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8655 из 59645 (14,5%)</t>
  </si>
  <si>
    <t>** Коэффициент Крамера [0..1]: 0,135, Вероятность ошибки: 0,00</t>
  </si>
  <si>
    <t>Таблица №17</t>
  </si>
  <si>
    <t>Укажите, пожалуйста, в каком образовательном учреждении учитесь Вы/Ваш ребенок (дети)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</si>
  <si>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</si>
  <si>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0,159, Вероятность ошибки: 0,00</t>
  </si>
  <si>
    <t>Таблица №18</t>
  </si>
  <si>
    <t>Укажите, пожалуйста, в каком образовательном учреждении учитесь Вы/Ваш ребенок (дети)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</si>
  <si>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</si>
  <si>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0,192, Вероятность ошибки: 0,00</t>
  </si>
  <si>
    <t>Таблица №19</t>
  </si>
  <si>
    <t>Укажите, пожалуйста, в каком образовательном учреждении учитесь Вы/Ваш ребенок (дети)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</si>
  <si>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</si>
  <si>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0,169, Вероятность ошибки: 0,00</t>
  </si>
  <si>
    <t>Таблица №20</t>
  </si>
  <si>
    <t>Укажите, пожалуйста, в каком образовательном учреждении учитесь Вы/Ваш ребенок (дети) * 16. Ваш пол</t>
  </si>
  <si>
    <t>16. Ваш пол</t>
  </si>
  <si>
    <t>1. Мужской</t>
  </si>
  <si>
    <t>2. Женский</t>
  </si>
  <si>
    <t>** Коэффициент Крамера [0..1]: 0,274, Вероятность ошибки: 0,00</t>
  </si>
  <si>
    <t>Таблица №21</t>
  </si>
  <si>
    <t>Укажите, пожалуйста, в каком образовательном учреждении учитесь Вы/Ваш ребенок (дети) * 17. Ваш возраст</t>
  </si>
  <si>
    <t>17. Ваш возраст</t>
  </si>
  <si>
    <t>до 14 лет</t>
  </si>
  <si>
    <t>14 - 17 лет</t>
  </si>
  <si>
    <t>18 - 35 лет</t>
  </si>
  <si>
    <t>36 - 59 лет</t>
  </si>
  <si>
    <t>60 лет и старше</t>
  </si>
  <si>
    <t>** Коэффициент Крамера [0..1]: 0,230, Вероятность ошибки: 0,00</t>
  </si>
  <si>
    <t>V15: Отсутствуют данные</t>
  </si>
  <si>
    <t>№п/п</t>
  </si>
  <si>
    <t>Общий показатель оценки  качества</t>
  </si>
  <si>
    <t>"Открытость и доступность информации об образовательной организации"</t>
  </si>
  <si>
    <t>Доступность услуг для инвалидов"</t>
  </si>
  <si>
    <t>Удовлетворенность условиями оказания услуг</t>
  </si>
  <si>
    <t>"Комфортность условий предоставления услуг"</t>
  </si>
  <si>
    <t>Доброжелательность, вежливость работников"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</si>
</sst>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0070C0"/>
      <name val="Times New Roman"/>
      <family val="1"/>
      <charset val="204"/>
    </font>
    <font>
      <b/>
      <sz val="11"/>
      <color rgb="FF0070C0"/>
      <name val="Times New Roman"/>
      <family val="1"/>
      <charset val="204"/>
    </font>
    <font>
      <sz val="10"/>
      <name val="Arial"/>
      <family val="2"/>
      <charset val="204"/>
    </font>
    <font>
      <sz val="10"/>
      <name val="Arial"/>
      <family val="2"/>
      <charset val="204"/>
    </font>
    <font>
      <sz val="11"/>
      <color indexed="8"/>
      <name val="Calibri"/>
      <family val="2"/>
      <charset val="204"/>
    </font>
    <font>
      <sz val="10"/>
      <name val="Arial"/>
      <family val="2"/>
      <charset val="204"/>
    </font>
    <font>
      <sz val="12"/>
      <color rgb="FF000000"/>
      <name val="Calibri"/>
      <family val="2"/>
      <charset val="204"/>
    </font>
    <font>
      <i/>
      <sz val="12"/>
      <color theme="1"/>
      <name val="Times New Roman"/>
      <family val="1"/>
      <charset val="204"/>
    </font>
    <font>
      <sz val="12"/>
      <color rgb="FF000000"/>
      <name val="Calibri"/>
      <family val="2"/>
      <charset val="204"/>
    </font>
    <font>
      <sz val="12"/>
      <color rgb="FF333333"/>
      <name val="Times New Roman"/>
      <family val="1"/>
      <charset val="204"/>
    </font>
    <font>
      <sz val="11"/>
      <color rgb="FF333333"/>
      <name val="Times New Roman"/>
      <family val="1"/>
      <charset val="204"/>
    </font>
    <font>
      <sz val="11"/>
      <color rgb="FFFF0000"/>
      <name val="Calibri"/>
      <family val="2"/>
      <charset val="204"/>
      <scheme val="minor"/>
    </font>
    <font>
      <b/>
      <sz val="11"/>
      <color theme="1"/>
      <name val="Calibri"/>
      <family val="2"/>
      <charset val="204"/>
      <scheme val="minor"/>
    </font>
    <font>
      <b/>
      <sz val="12"/>
      <color rgb="FFC00000"/>
      <name val="Times New Roman"/>
      <family val="1"/>
      <charset val="204"/>
    </font>
    <font>
      <sz val="10"/>
      <color theme="1"/>
      <name val="Calibri"/>
      <family val="2"/>
      <charset val="204"/>
      <scheme val="minor"/>
    </font>
    <font>
      <sz val="11"/>
      <name val="Calibri"/>
      <family val="2"/>
      <charset val="204"/>
      <scheme val="minor"/>
    </font>
    <font>
      <sz val="11"/>
      <color rgb="FF424242"/>
      <name val="Trebuchet MS"/>
      <family val="2"/>
      <charset val="204"/>
    </font>
    <font>
      <sz val="11"/>
      <color rgb="FF000000"/>
      <name val="Calibri"/>
      <family val="2"/>
      <charset val="204"/>
      <scheme val="minor"/>
    </font>
    <font>
      <b/>
      <sz val="16"/>
      <color rgb="FFFF0000"/>
      <name val="Calibri"/>
      <family val="2"/>
      <charset val="204"/>
      <scheme val="minor"/>
    </font>
    <font>
      <b/>
      <sz val="16"/>
      <name val="Calibri"/>
      <family val="2"/>
      <charset val="204"/>
      <scheme val="minor"/>
    </font>
    <font>
      <b/>
      <sz val="14"/>
      <color theme="1"/>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b/>
      <sz val="12"/>
      <color theme="1"/>
      <name val="Calibri"/>
      <family val="2"/>
      <charset val="204"/>
      <scheme val="minor"/>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s>
  <fills count="20">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A2BF61"/>
        <bgColor indexed="64"/>
      </patternFill>
    </fill>
    <fill>
      <patternFill patternType="solid">
        <fgColor theme="6"/>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E0E0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14" fillId="0" borderId="0"/>
    <xf numFmtId="0" fontId="11" fillId="0" borderId="0"/>
    <xf numFmtId="0" fontId="15" fillId="0" borderId="0"/>
    <xf numFmtId="0" fontId="11" fillId="0" borderId="0"/>
    <xf numFmtId="0" fontId="16" fillId="0" borderId="0"/>
    <xf numFmtId="0" fontId="17" fillId="0" borderId="0"/>
    <xf numFmtId="0" fontId="18" fillId="0" borderId="0"/>
    <xf numFmtId="0" fontId="20" fillId="0" borderId="0"/>
  </cellStyleXfs>
  <cellXfs count="350">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Alignment="1">
      <alignment vertical="top"/>
    </xf>
    <xf numFmtId="0" fontId="7" fillId="6" borderId="0" xfId="0" applyFont="1" applyFill="1"/>
    <xf numFmtId="0" fontId="5" fillId="6"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2" fillId="5" borderId="0" xfId="0" applyFont="1" applyFill="1"/>
    <xf numFmtId="0" fontId="13" fillId="5" borderId="4"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5" xfId="0" applyFont="1" applyFill="1" applyBorder="1" applyAlignment="1">
      <alignment horizontal="center" vertical="center" wrapText="1"/>
    </xf>
    <xf numFmtId="1" fontId="13" fillId="5" borderId="10" xfId="0" applyNumberFormat="1" applyFont="1" applyFill="1" applyBorder="1" applyAlignment="1">
      <alignment horizontal="center"/>
    </xf>
    <xf numFmtId="164" fontId="13" fillId="5"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6" borderId="1" xfId="0" applyFont="1" applyFill="1" applyBorder="1" applyAlignment="1">
      <alignment horizontal="center" vertical="center"/>
    </xf>
    <xf numFmtId="0" fontId="5" fillId="6" borderId="0" xfId="0" applyFont="1" applyFill="1"/>
    <xf numFmtId="14" fontId="5"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6"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6"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8" borderId="1" xfId="0" applyFont="1" applyFill="1" applyBorder="1" applyAlignment="1">
      <alignment horizontal="center" vertical="center"/>
    </xf>
    <xf numFmtId="0" fontId="7" fillId="8" borderId="0" xfId="0" applyFont="1" applyFill="1"/>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6" borderId="1" xfId="0" applyNumberFormat="1" applyFont="1" applyFill="1" applyBorder="1" applyAlignment="1">
      <alignment horizontal="center" vertical="center"/>
    </xf>
    <xf numFmtId="0" fontId="2" fillId="6" borderId="1" xfId="0" applyFont="1" applyFill="1" applyBorder="1" applyAlignment="1">
      <alignment vertical="center" wrapText="1"/>
    </xf>
    <xf numFmtId="0" fontId="2" fillId="6" borderId="2" xfId="0" applyFont="1" applyFill="1" applyBorder="1" applyAlignment="1">
      <alignment horizontal="justify" vertical="center" wrapText="1"/>
    </xf>
    <xf numFmtId="0" fontId="2" fillId="6"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7" fillId="8"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2" fillId="7"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shrinkToFit="1"/>
    </xf>
    <xf numFmtId="0" fontId="7"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6"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5" fillId="1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2" fontId="4" fillId="6" borderId="1" xfId="0" applyNumberFormat="1" applyFont="1" applyFill="1" applyBorder="1" applyAlignment="1">
      <alignment horizontal="center" vertical="center"/>
    </xf>
    <xf numFmtId="2" fontId="5" fillId="6" borderId="1" xfId="0"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2" fontId="25" fillId="13" borderId="1" xfId="0" applyNumberFormat="1" applyFont="1" applyFill="1" applyBorder="1" applyAlignment="1">
      <alignment horizontal="center" vertical="center"/>
    </xf>
    <xf numFmtId="2" fontId="0" fillId="0" borderId="0" xfId="0" applyNumberFormat="1"/>
    <xf numFmtId="0" fontId="0" fillId="2" borderId="12" xfId="0" applyFill="1" applyBorder="1"/>
    <xf numFmtId="0" fontId="26" fillId="0" borderId="0" xfId="0" applyFont="1"/>
    <xf numFmtId="0" fontId="0" fillId="0" borderId="1" xfId="0" applyBorder="1"/>
    <xf numFmtId="0" fontId="0" fillId="2" borderId="4" xfId="0" applyFill="1" applyBorder="1"/>
    <xf numFmtId="0" fontId="0" fillId="2" borderId="0" xfId="0" applyFill="1"/>
    <xf numFmtId="0" fontId="27" fillId="2" borderId="1" xfId="0" applyFont="1" applyFill="1" applyBorder="1"/>
    <xf numFmtId="1" fontId="27" fillId="5" borderId="1" xfId="0" applyNumberFormat="1" applyFont="1" applyFill="1" applyBorder="1"/>
    <xf numFmtId="0" fontId="0" fillId="0" borderId="1" xfId="0" applyBorder="1" applyAlignment="1">
      <alignment wrapText="1"/>
    </xf>
    <xf numFmtId="0" fontId="27" fillId="0" borderId="1" xfId="0" applyFont="1" applyBorder="1"/>
    <xf numFmtId="0" fontId="0" fillId="5" borderId="1" xfId="0" applyFill="1" applyBorder="1"/>
    <xf numFmtId="0" fontId="0" fillId="5" borderId="0" xfId="0" applyFill="1"/>
    <xf numFmtId="0" fontId="27" fillId="14" borderId="1" xfId="0" applyFont="1" applyFill="1" applyBorder="1"/>
    <xf numFmtId="0" fontId="0" fillId="14" borderId="0" xfId="0" applyFill="1"/>
    <xf numFmtId="0" fontId="0" fillId="14" borderId="1" xfId="0" applyFill="1" applyBorder="1"/>
    <xf numFmtId="164" fontId="27" fillId="14" borderId="1" xfId="0" applyNumberFormat="1" applyFont="1" applyFill="1" applyBorder="1"/>
    <xf numFmtId="0" fontId="0" fillId="0" borderId="1" xfId="0" applyBorder="1" applyAlignment="1">
      <alignment horizontal="right"/>
    </xf>
    <xf numFmtId="1" fontId="27" fillId="14" borderId="1" xfId="0" applyNumberFormat="1" applyFont="1" applyFill="1" applyBorder="1"/>
    <xf numFmtId="0" fontId="0" fillId="2" borderId="1" xfId="0" applyFill="1" applyBorder="1"/>
    <xf numFmtId="0" fontId="29" fillId="0" borderId="14" xfId="10" applyFont="1" applyBorder="1" applyAlignment="1">
      <alignment horizontal="right" wrapText="1"/>
    </xf>
    <xf numFmtId="0" fontId="29" fillId="0" borderId="15" xfId="8" applyFont="1" applyBorder="1" applyAlignment="1">
      <alignment horizontal="right" wrapText="1"/>
    </xf>
    <xf numFmtId="0" fontId="0" fillId="11" borderId="1" xfId="0" applyFill="1" applyBorder="1" applyAlignment="1">
      <alignment wrapText="1"/>
    </xf>
    <xf numFmtId="0" fontId="0" fillId="11" borderId="1" xfId="0" applyFill="1" applyBorder="1"/>
    <xf numFmtId="0" fontId="0" fillId="11" borderId="0" xfId="0" applyFill="1"/>
    <xf numFmtId="2" fontId="27" fillId="11" borderId="1" xfId="0" applyNumberFormat="1" applyFont="1" applyFill="1" applyBorder="1"/>
    <xf numFmtId="0" fontId="24" fillId="11" borderId="0" xfId="0" applyFont="1" applyFill="1"/>
    <xf numFmtId="0" fontId="0" fillId="14" borderId="1" xfId="0" applyFill="1" applyBorder="1" applyAlignment="1">
      <alignment wrapText="1"/>
    </xf>
    <xf numFmtId="1" fontId="0" fillId="2" borderId="1" xfId="0" applyNumberFormat="1" applyFill="1" applyBorder="1"/>
    <xf numFmtId="0" fontId="27" fillId="0" borderId="1" xfId="0" applyFont="1" applyBorder="1" applyAlignment="1">
      <alignment vertical="center" wrapText="1"/>
    </xf>
    <xf numFmtId="0" fontId="23" fillId="0" borderId="1" xfId="0" applyFont="1" applyBorder="1"/>
    <xf numFmtId="0" fontId="27" fillId="0" borderId="1" xfId="0" applyFont="1" applyBorder="1" applyAlignment="1">
      <alignment horizontal="right"/>
    </xf>
    <xf numFmtId="0" fontId="23" fillId="0" borderId="0" xfId="0" applyFont="1"/>
    <xf numFmtId="1" fontId="0" fillId="14" borderId="1" xfId="0" applyNumberFormat="1" applyFill="1" applyBorder="1"/>
    <xf numFmtId="0" fontId="27" fillId="5" borderId="1" xfId="0" applyFont="1" applyFill="1" applyBorder="1" applyAlignment="1">
      <alignment wrapText="1"/>
    </xf>
    <xf numFmtId="0" fontId="27" fillId="5" borderId="1" xfId="0" applyFont="1" applyFill="1" applyBorder="1"/>
    <xf numFmtId="0" fontId="27" fillId="5" borderId="0" xfId="0" applyFont="1" applyFill="1"/>
    <xf numFmtId="0" fontId="27" fillId="0" borderId="1" xfId="0" applyFont="1" applyBorder="1" applyAlignment="1">
      <alignment wrapText="1"/>
    </xf>
    <xf numFmtId="0" fontId="0" fillId="5" borderId="1" xfId="0" applyFill="1" applyBorder="1" applyAlignment="1">
      <alignment wrapText="1"/>
    </xf>
    <xf numFmtId="164" fontId="31" fillId="15" borderId="1" xfId="0" applyNumberFormat="1" applyFont="1" applyFill="1" applyBorder="1"/>
    <xf numFmtId="0" fontId="30" fillId="15" borderId="0" xfId="0" applyFont="1" applyFill="1"/>
    <xf numFmtId="0" fontId="7" fillId="6" borderId="1" xfId="0" applyFont="1" applyFill="1" applyBorder="1" applyAlignment="1">
      <alignment horizontal="right"/>
    </xf>
    <xf numFmtId="0" fontId="24" fillId="2" borderId="0" xfId="0" applyFont="1" applyFill="1"/>
    <xf numFmtId="0" fontId="24" fillId="5" borderId="1" xfId="0" applyFont="1" applyFill="1" applyBorder="1"/>
    <xf numFmtId="0" fontId="24" fillId="5" borderId="0" xfId="0" applyFont="1" applyFill="1"/>
    <xf numFmtId="0" fontId="29" fillId="0" borderId="14" xfId="8" applyFont="1" applyBorder="1" applyAlignment="1">
      <alignment horizontal="right" wrapText="1"/>
    </xf>
    <xf numFmtId="0" fontId="0" fillId="2" borderId="0" xfId="0" applyFill="1" applyAlignment="1">
      <alignment vertical="top"/>
    </xf>
    <xf numFmtId="2" fontId="33" fillId="16" borderId="1" xfId="0" applyNumberFormat="1" applyFont="1" applyFill="1" applyBorder="1"/>
    <xf numFmtId="0" fontId="24" fillId="16" borderId="0" xfId="0" applyFont="1" applyFill="1"/>
    <xf numFmtId="0" fontId="24" fillId="17" borderId="0" xfId="0" applyFont="1" applyFill="1"/>
    <xf numFmtId="0" fontId="24" fillId="14" borderId="1" xfId="0" applyFont="1" applyFill="1" applyBorder="1"/>
    <xf numFmtId="0" fontId="24" fillId="14" borderId="0" xfId="0" applyFont="1" applyFill="1"/>
    <xf numFmtId="0" fontId="34" fillId="14" borderId="0" xfId="0" applyFont="1" applyFill="1" applyAlignment="1">
      <alignment wrapText="1"/>
    </xf>
    <xf numFmtId="2" fontId="35" fillId="14" borderId="4" xfId="0" applyNumberFormat="1" applyFont="1" applyFill="1" applyBorder="1"/>
    <xf numFmtId="0" fontId="34" fillId="14" borderId="0" xfId="0" applyFont="1" applyFill="1"/>
    <xf numFmtId="0" fontId="24" fillId="0" borderId="0" xfId="0" applyFont="1" applyAlignment="1">
      <alignment horizontal="center" vertical="top"/>
    </xf>
    <xf numFmtId="0" fontId="5" fillId="2" borderId="1"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36" fillId="2" borderId="0" xfId="0" applyFont="1" applyFill="1" applyAlignment="1">
      <alignment horizontal="center" vertical="center"/>
    </xf>
    <xf numFmtId="0" fontId="36" fillId="2" borderId="0" xfId="0" applyFont="1" applyFill="1" applyAlignment="1">
      <alignment vertical="center"/>
    </xf>
    <xf numFmtId="0" fontId="36" fillId="0" borderId="0" xfId="0" applyFont="1" applyAlignment="1">
      <alignment vertical="center"/>
    </xf>
    <xf numFmtId="0" fontId="36" fillId="2" borderId="1" xfId="0" applyFont="1" applyFill="1" applyBorder="1" applyAlignment="1">
      <alignment vertical="center"/>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7" fillId="0" borderId="0" xfId="0" applyFont="1" applyAlignment="1">
      <alignment wrapText="1"/>
    </xf>
    <xf numFmtId="0" fontId="37" fillId="0" borderId="0" xfId="13" applyFont="1" applyAlignment="1">
      <alignment vertical="center"/>
    </xf>
    <xf numFmtId="0" fontId="18" fillId="0" borderId="0" xfId="13"/>
    <xf numFmtId="0" fontId="38" fillId="0" borderId="0" xfId="13" applyFont="1" applyAlignment="1">
      <alignment vertical="center"/>
    </xf>
    <xf numFmtId="0" fontId="39" fillId="0" borderId="0" xfId="13" applyFont="1" applyAlignment="1">
      <alignment vertical="center"/>
    </xf>
    <xf numFmtId="0" fontId="40" fillId="0" borderId="0" xfId="13" applyFont="1" applyAlignment="1">
      <alignment vertical="center"/>
    </xf>
    <xf numFmtId="0" fontId="41" fillId="0" borderId="15" xfId="13" applyFont="1" applyBorder="1" applyAlignment="1">
      <alignment horizontal="center" vertical="center" wrapText="1"/>
    </xf>
    <xf numFmtId="0" fontId="41" fillId="18" borderId="15" xfId="13" applyFont="1" applyFill="1" applyBorder="1" applyAlignment="1">
      <alignment horizontal="center" vertical="center" wrapText="1"/>
    </xf>
    <xf numFmtId="0" fontId="41" fillId="0" borderId="15" xfId="13" applyFont="1" applyBorder="1" applyAlignment="1">
      <alignment vertical="center" wrapText="1"/>
    </xf>
    <xf numFmtId="0" fontId="41" fillId="0" borderId="15" xfId="13" applyFont="1" applyBorder="1" applyAlignment="1">
      <alignment horizontal="right" vertical="center" wrapText="1"/>
    </xf>
    <xf numFmtId="0" fontId="41" fillId="18" borderId="15" xfId="13" applyFont="1" applyFill="1" applyBorder="1" applyAlignment="1">
      <alignment horizontal="right" vertical="center" wrapText="1"/>
    </xf>
    <xf numFmtId="0" fontId="41" fillId="18" borderId="15" xfId="13" applyFont="1" applyFill="1" applyBorder="1" applyAlignment="1">
      <alignment vertical="center" wrapText="1"/>
    </xf>
    <xf numFmtId="0" fontId="42" fillId="0" borderId="0" xfId="13" applyFont="1" applyAlignment="1">
      <alignment vertical="center"/>
    </xf>
    <xf numFmtId="2" fontId="27" fillId="0" borderId="4" xfId="0" applyNumberFormat="1" applyFont="1" applyBorder="1"/>
    <xf numFmtId="2" fontId="27" fillId="0" borderId="1" xfId="0" applyNumberFormat="1" applyFont="1" applyBorder="1"/>
    <xf numFmtId="0" fontId="27" fillId="0" borderId="0" xfId="0" applyFont="1"/>
    <xf numFmtId="0" fontId="5"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0" borderId="4" xfId="0" applyBorder="1"/>
    <xf numFmtId="0" fontId="27" fillId="2" borderId="4" xfId="0" applyFont="1" applyFill="1" applyBorder="1"/>
    <xf numFmtId="1" fontId="27" fillId="5" borderId="4" xfId="0" applyNumberFormat="1" applyFont="1" applyFill="1" applyBorder="1"/>
    <xf numFmtId="0" fontId="27" fillId="0" borderId="4" xfId="0" applyFont="1" applyBorder="1"/>
    <xf numFmtId="0" fontId="0" fillId="5" borderId="4" xfId="0" applyFill="1" applyBorder="1"/>
    <xf numFmtId="0" fontId="27" fillId="14" borderId="4" xfId="0" applyFont="1" applyFill="1" applyBorder="1"/>
    <xf numFmtId="0" fontId="0" fillId="14" borderId="4" xfId="0" applyFill="1" applyBorder="1"/>
    <xf numFmtId="164" fontId="27" fillId="14" borderId="4" xfId="0" applyNumberFormat="1" applyFont="1" applyFill="1" applyBorder="1"/>
    <xf numFmtId="0" fontId="0" fillId="0" borderId="4" xfId="0" applyBorder="1" applyAlignment="1">
      <alignment horizontal="right"/>
    </xf>
    <xf numFmtId="1" fontId="27" fillId="14" borderId="4" xfId="0" applyNumberFormat="1" applyFont="1" applyFill="1" applyBorder="1"/>
    <xf numFmtId="0" fontId="29" fillId="0" borderId="21" xfId="10" applyFont="1" applyBorder="1" applyAlignment="1">
      <alignment horizontal="right" wrapText="1"/>
    </xf>
    <xf numFmtId="0" fontId="29" fillId="0" borderId="18" xfId="8" applyFont="1" applyBorder="1" applyAlignment="1">
      <alignment horizontal="right" wrapText="1"/>
    </xf>
    <xf numFmtId="0" fontId="29" fillId="0" borderId="21" xfId="8" applyFont="1" applyBorder="1" applyAlignment="1">
      <alignment horizontal="right" wrapText="1"/>
    </xf>
    <xf numFmtId="0" fontId="0" fillId="11" borderId="4" xfId="0" applyFill="1" applyBorder="1"/>
    <xf numFmtId="2" fontId="27" fillId="11" borderId="4" xfId="0" applyNumberFormat="1" applyFont="1" applyFill="1" applyBorder="1"/>
    <xf numFmtId="1" fontId="0" fillId="2" borderId="4" xfId="0" applyNumberFormat="1" applyFill="1" applyBorder="1"/>
    <xf numFmtId="0" fontId="27" fillId="0" borderId="4" xfId="0" applyFont="1" applyBorder="1" applyAlignment="1">
      <alignment horizontal="right"/>
    </xf>
    <xf numFmtId="1" fontId="0" fillId="14" borderId="4" xfId="0" applyNumberFormat="1" applyFill="1" applyBorder="1"/>
    <xf numFmtId="0" fontId="27" fillId="5" borderId="4" xfId="0" applyFont="1" applyFill="1" applyBorder="1"/>
    <xf numFmtId="164" fontId="31" fillId="15" borderId="4" xfId="0" applyNumberFormat="1" applyFont="1" applyFill="1" applyBorder="1"/>
    <xf numFmtId="0" fontId="7" fillId="6" borderId="4" xfId="0" applyFont="1" applyFill="1" applyBorder="1" applyAlignment="1">
      <alignment horizontal="right"/>
    </xf>
    <xf numFmtId="0" fontId="24" fillId="5" borderId="4" xfId="0" applyFont="1" applyFill="1" applyBorder="1"/>
    <xf numFmtId="2" fontId="33" fillId="16" borderId="4" xfId="0" applyNumberFormat="1" applyFont="1" applyFill="1" applyBorder="1"/>
    <xf numFmtId="0" fontId="29" fillId="0" borderId="1" xfId="10" applyFont="1" applyBorder="1" applyAlignment="1">
      <alignment horizontal="right" wrapText="1"/>
    </xf>
    <xf numFmtId="0" fontId="29" fillId="0" borderId="1" xfId="8" applyFont="1" applyBorder="1" applyAlignment="1">
      <alignment horizontal="right" wrapText="1"/>
    </xf>
    <xf numFmtId="0" fontId="6"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19" borderId="1" xfId="0" applyFill="1" applyBorder="1"/>
    <xf numFmtId="0" fontId="4"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6" fillId="0" borderId="1" xfId="0" applyFont="1" applyBorder="1" applyAlignment="1">
      <alignment horizontal="center" vertical="center"/>
    </xf>
    <xf numFmtId="1" fontId="4" fillId="5" borderId="10" xfId="0" applyNumberFormat="1" applyFont="1" applyFill="1" applyBorder="1" applyAlignment="1">
      <alignment horizontal="center"/>
    </xf>
    <xf numFmtId="0" fontId="6" fillId="3" borderId="10" xfId="0" applyFont="1" applyFill="1" applyBorder="1" applyAlignment="1">
      <alignment horizontal="center"/>
    </xf>
    <xf numFmtId="0" fontId="6"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6" fillId="0" borderId="1" xfId="0" applyFont="1" applyBorder="1" applyAlignment="1">
      <alignment horizontal="center" vertical="center" wrapText="1"/>
    </xf>
    <xf numFmtId="164" fontId="4" fillId="5"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2" fontId="3" fillId="19" borderId="1" xfId="0" applyNumberFormat="1" applyFont="1" applyFill="1" applyBorder="1" applyAlignment="1">
      <alignment horizontal="center" vertical="center"/>
    </xf>
    <xf numFmtId="0" fontId="38" fillId="0" borderId="17" xfId="13" applyFont="1" applyBorder="1" applyAlignment="1">
      <alignment vertical="center" wrapText="1"/>
    </xf>
    <xf numFmtId="0" fontId="38" fillId="0" borderId="14" xfId="13" applyFont="1" applyBorder="1" applyAlignment="1">
      <alignment vertical="center" wrapText="1"/>
    </xf>
    <xf numFmtId="0" fontId="38" fillId="0" borderId="18" xfId="13" applyFont="1" applyBorder="1" applyAlignment="1">
      <alignment horizontal="center" vertical="center" wrapText="1"/>
    </xf>
    <xf numFmtId="0" fontId="38" fillId="0" borderId="19" xfId="13" applyFont="1" applyBorder="1" applyAlignment="1">
      <alignment horizontal="center" vertical="center" wrapText="1"/>
    </xf>
    <xf numFmtId="0" fontId="38" fillId="0" borderId="20" xfId="13" applyFont="1" applyBorder="1" applyAlignment="1">
      <alignment horizontal="center" vertical="center" wrapText="1"/>
    </xf>
    <xf numFmtId="0" fontId="2" fillId="2" borderId="1"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9" fillId="4" borderId="4"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1"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9" fillId="8" borderId="1" xfId="0" applyFont="1" applyFill="1" applyBorder="1" applyAlignment="1">
      <alignment horizontal="left" vertical="center" wrapText="1"/>
    </xf>
    <xf numFmtId="0" fontId="9" fillId="8"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2" fillId="8" borderId="1" xfId="0" applyFont="1" applyFill="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10" xfId="0" applyFont="1" applyBorder="1" applyAlignment="1">
      <alignment horizontal="center" vertical="top" wrapText="1"/>
    </xf>
    <xf numFmtId="0" fontId="2" fillId="6" borderId="1"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0" borderId="4" xfId="0" applyFont="1" applyBorder="1" applyAlignment="1">
      <alignment horizontal="justify"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6" borderId="4" xfId="0" applyFont="1" applyFill="1" applyBorder="1" applyAlignment="1">
      <alignment horizontal="justify" vertical="center" wrapText="1"/>
    </xf>
    <xf numFmtId="0" fontId="2" fillId="6"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 fillId="7" borderId="4"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5"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6" fillId="2" borderId="1"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11" xfId="0" applyFont="1" applyFill="1" applyBorder="1" applyAlignment="1">
      <alignment horizontal="center" vertical="center"/>
    </xf>
    <xf numFmtId="0" fontId="36" fillId="2" borderId="5" xfId="0" applyFont="1" applyFill="1" applyBorder="1" applyAlignment="1">
      <alignment horizontal="center" vertical="center"/>
    </xf>
    <xf numFmtId="0" fontId="24" fillId="16" borderId="16" xfId="0" applyFont="1" applyFill="1" applyBorder="1" applyAlignment="1">
      <alignment horizontal="center" vertical="center" wrapText="1"/>
    </xf>
    <xf numFmtId="0" fontId="24" fillId="16" borderId="0" xfId="0" applyFont="1" applyFill="1" applyAlignment="1">
      <alignment horizontal="center" vertical="center" wrapText="1"/>
    </xf>
    <xf numFmtId="0" fontId="32" fillId="16" borderId="1" xfId="0" applyFont="1" applyFill="1" applyBorder="1" applyAlignment="1">
      <alignment horizontal="center" vertical="center"/>
    </xf>
    <xf numFmtId="0" fontId="24" fillId="17" borderId="4" xfId="0" applyFont="1" applyFill="1" applyBorder="1" applyAlignment="1">
      <alignment wrapText="1"/>
    </xf>
    <xf numFmtId="0" fontId="24" fillId="17" borderId="5" xfId="0" applyFont="1" applyFill="1" applyBorder="1" applyAlignment="1">
      <alignment wrapText="1"/>
    </xf>
    <xf numFmtId="0" fontId="24" fillId="14" borderId="4" xfId="0" applyFont="1" applyFill="1" applyBorder="1" applyAlignment="1">
      <alignment wrapText="1"/>
    </xf>
    <xf numFmtId="0" fontId="24" fillId="14" borderId="5" xfId="0" applyFont="1" applyFill="1" applyBorder="1" applyAlignment="1">
      <alignment wrapText="1"/>
    </xf>
    <xf numFmtId="0" fontId="24" fillId="5" borderId="16" xfId="0" applyFont="1" applyFill="1" applyBorder="1" applyAlignment="1">
      <alignment horizontal="center" wrapText="1"/>
    </xf>
    <xf numFmtId="0" fontId="24" fillId="11" borderId="16" xfId="0" applyFont="1" applyFill="1" applyBorder="1" applyAlignment="1">
      <alignment horizontal="center" vertical="top" wrapText="1"/>
    </xf>
    <xf numFmtId="0" fontId="24" fillId="11" borderId="0" xfId="0" applyFont="1" applyFill="1" applyAlignment="1">
      <alignment horizontal="center" vertical="top" wrapText="1"/>
    </xf>
    <xf numFmtId="0" fontId="24" fillId="11" borderId="12" xfId="0" applyFont="1" applyFill="1" applyBorder="1" applyAlignment="1">
      <alignment horizontal="center" vertical="top" wrapText="1"/>
    </xf>
    <xf numFmtId="0" fontId="0" fillId="11" borderId="1" xfId="0" applyFill="1" applyBorder="1" applyAlignment="1">
      <alignment wrapText="1"/>
    </xf>
    <xf numFmtId="0" fontId="24" fillId="11" borderId="1" xfId="0" applyFont="1" applyFill="1" applyBorder="1" applyAlignment="1">
      <alignment vertical="center" wrapText="1"/>
    </xf>
    <xf numFmtId="0" fontId="0" fillId="14" borderId="1" xfId="0" applyFill="1" applyBorder="1" applyAlignment="1">
      <alignment wrapText="1"/>
    </xf>
    <xf numFmtId="0" fontId="0" fillId="5" borderId="1" xfId="0" applyFill="1" applyBorder="1" applyAlignment="1">
      <alignment wrapText="1"/>
    </xf>
    <xf numFmtId="0" fontId="24" fillId="2" borderId="7" xfId="0" applyFont="1" applyFill="1" applyBorder="1" applyAlignment="1">
      <alignment horizontal="center" vertical="top"/>
    </xf>
    <xf numFmtId="0" fontId="24" fillId="2" borderId="9" xfId="0" applyFont="1" applyFill="1" applyBorder="1" applyAlignment="1">
      <alignment horizontal="center" vertical="top"/>
    </xf>
    <xf numFmtId="0" fontId="24" fillId="2" borderId="3" xfId="0" applyFont="1" applyFill="1" applyBorder="1" applyAlignment="1">
      <alignment horizontal="center" vertical="top"/>
    </xf>
    <xf numFmtId="0" fontId="0" fillId="2" borderId="1" xfId="0"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24" fillId="11" borderId="4"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 xfId="0" applyFill="1" applyBorder="1" applyAlignment="1">
      <alignment vertical="top"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0" borderId="6" xfId="0" applyBorder="1" applyAlignment="1">
      <alignment vertical="center" wrapText="1"/>
    </xf>
    <xf numFmtId="0" fontId="24" fillId="11" borderId="7" xfId="0" applyFont="1" applyFill="1" applyBorder="1" applyAlignment="1">
      <alignment horizontal="center" vertical="top" wrapText="1"/>
    </xf>
    <xf numFmtId="0" fontId="24" fillId="11" borderId="9" xfId="0" applyFont="1" applyFill="1" applyBorder="1" applyAlignment="1">
      <alignment horizontal="center" vertical="top" wrapText="1"/>
    </xf>
    <xf numFmtId="0" fontId="24" fillId="11" borderId="3" xfId="0" applyFont="1" applyFill="1" applyBorder="1" applyAlignment="1">
      <alignment horizontal="center" vertical="top" wrapText="1"/>
    </xf>
    <xf numFmtId="0" fontId="30" fillId="15" borderId="1" xfId="0" applyFont="1" applyFill="1" applyBorder="1" applyAlignment="1">
      <alignment wrapText="1"/>
    </xf>
    <xf numFmtId="0" fontId="0" fillId="5" borderId="1" xfId="0" applyFill="1" applyBorder="1" applyAlignment="1">
      <alignment horizontal="left"/>
    </xf>
    <xf numFmtId="0" fontId="24" fillId="11" borderId="4" xfId="0" applyFont="1" applyFill="1" applyBorder="1" applyAlignment="1">
      <alignment horizontal="left" vertical="center" wrapText="1"/>
    </xf>
    <xf numFmtId="0" fontId="24" fillId="11" borderId="5" xfId="0" applyFont="1" applyFill="1" applyBorder="1" applyAlignment="1">
      <alignment horizontal="left" vertical="center" wrapText="1"/>
    </xf>
    <xf numFmtId="0" fontId="0" fillId="14"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28" fillId="2" borderId="1"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14" borderId="1" xfId="0" applyFill="1" applyBorder="1" applyAlignment="1">
      <alignment vertical="center" wrapText="1"/>
    </xf>
    <xf numFmtId="0" fontId="0" fillId="10" borderId="1" xfId="0" applyFill="1" applyBorder="1" applyAlignment="1">
      <alignment wrapText="1"/>
    </xf>
    <xf numFmtId="0" fontId="24" fillId="0" borderId="2" xfId="0" applyFont="1" applyBorder="1" applyAlignment="1">
      <alignment horizontal="center" vertical="top"/>
    </xf>
    <xf numFmtId="0" fontId="24" fillId="0" borderId="6" xfId="0" applyFont="1" applyBorder="1" applyAlignment="1">
      <alignment horizontal="center" vertical="top"/>
    </xf>
    <xf numFmtId="0" fontId="24" fillId="0" borderId="10" xfId="0" applyFont="1" applyBorder="1" applyAlignment="1">
      <alignment horizontal="center" vertical="top"/>
    </xf>
    <xf numFmtId="0" fontId="0" fillId="0" borderId="4" xfId="0" applyBorder="1"/>
    <xf numFmtId="0" fontId="0" fillId="0" borderId="5" xfId="0" applyBorder="1"/>
    <xf numFmtId="0" fontId="0" fillId="2" borderId="4" xfId="0" applyFill="1" applyBorder="1"/>
    <xf numFmtId="0" fontId="0" fillId="2" borderId="5" xfId="0" applyFill="1" applyBorder="1"/>
    <xf numFmtId="2" fontId="0" fillId="0" borderId="4" xfId="0" applyNumberFormat="1" applyBorder="1"/>
    <xf numFmtId="2" fontId="0" fillId="0" borderId="5" xfId="0" applyNumberFormat="1" applyBorder="1"/>
    <xf numFmtId="16" fontId="24" fillId="2" borderId="7" xfId="0" applyNumberFormat="1" applyFont="1" applyFill="1" applyBorder="1" applyAlignment="1">
      <alignment horizontal="center" vertical="top"/>
    </xf>
    <xf numFmtId="16" fontId="24" fillId="2" borderId="9" xfId="0" applyNumberFormat="1" applyFont="1" applyFill="1" applyBorder="1" applyAlignment="1">
      <alignment horizontal="center" vertical="top"/>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abSelected="1" zoomScale="85" zoomScaleNormal="85" workbookViewId="0">
      <pane xSplit="4" ySplit="1" topLeftCell="F2" activePane="bottomRight" state="frozen"/>
      <selection pane="topRight" activeCell="C1" sqref="C1"/>
      <selection pane="bottomLeft" activeCell="A2" sqref="A2"/>
      <selection pane="bottomRight" activeCell="A2" sqref="A2:XFD2"/>
    </sheetView>
  </sheetViews>
  <sheetFormatPr defaultRowHeight="15" x14ac:dyDescent="0.25"/>
  <cols>
    <col min="1" max="1" width="12.7109375" customWidth="1"/>
    <col min="2" max="2" width="8" style="165" customWidth="1"/>
    <col min="3" max="3" width="19.140625" style="150" customWidth="1"/>
    <col min="4" max="4" width="84.1406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32" max="33" width="9.140625" customWidth="1"/>
  </cols>
  <sheetData>
    <row r="1" spans="1:24" ht="409.5" x14ac:dyDescent="0.25">
      <c r="A1" s="74" t="s">
        <v>321</v>
      </c>
      <c r="B1" s="148" t="s">
        <v>646</v>
      </c>
      <c r="C1" s="148" t="s">
        <v>430</v>
      </c>
      <c r="D1" s="75" t="s">
        <v>322</v>
      </c>
      <c r="E1" s="76" t="s">
        <v>323</v>
      </c>
      <c r="F1" s="77" t="s">
        <v>324</v>
      </c>
      <c r="G1" s="77" t="s">
        <v>325</v>
      </c>
      <c r="H1" s="77" t="s">
        <v>326</v>
      </c>
      <c r="I1" s="76" t="s">
        <v>327</v>
      </c>
      <c r="J1" s="77" t="s">
        <v>328</v>
      </c>
      <c r="K1" s="77" t="s">
        <v>329</v>
      </c>
      <c r="L1" s="76" t="s">
        <v>330</v>
      </c>
      <c r="M1" s="78" t="s">
        <v>331</v>
      </c>
      <c r="N1" s="78" t="s">
        <v>332</v>
      </c>
      <c r="O1" s="78" t="s">
        <v>333</v>
      </c>
      <c r="P1" s="76" t="s">
        <v>60</v>
      </c>
      <c r="Q1" s="78" t="s">
        <v>334</v>
      </c>
      <c r="R1" s="78" t="s">
        <v>335</v>
      </c>
      <c r="S1" s="78" t="s">
        <v>336</v>
      </c>
      <c r="T1" s="76" t="s">
        <v>337</v>
      </c>
      <c r="U1" s="78" t="s">
        <v>338</v>
      </c>
      <c r="V1" s="78" t="s">
        <v>339</v>
      </c>
      <c r="W1" s="78" t="s">
        <v>340</v>
      </c>
      <c r="X1" s="79" t="s">
        <v>341</v>
      </c>
    </row>
    <row r="2" spans="1:24" ht="30" customHeight="1" x14ac:dyDescent="0.25">
      <c r="A2" s="80">
        <v>4</v>
      </c>
      <c r="B2" s="194">
        <v>41</v>
      </c>
      <c r="C2" s="149" t="s">
        <v>228</v>
      </c>
      <c r="D2" s="81" t="s">
        <v>232</v>
      </c>
      <c r="E2" s="82">
        <v>99.7</v>
      </c>
      <c r="F2" s="193">
        <v>99</v>
      </c>
      <c r="G2" s="12">
        <v>100</v>
      </c>
      <c r="H2" s="12">
        <v>100</v>
      </c>
      <c r="I2" s="83">
        <v>99.5</v>
      </c>
      <c r="J2" s="12">
        <v>100</v>
      </c>
      <c r="K2" s="12">
        <v>99</v>
      </c>
      <c r="L2" s="83">
        <v>94</v>
      </c>
      <c r="M2" s="12">
        <v>80</v>
      </c>
      <c r="N2" s="12">
        <v>100</v>
      </c>
      <c r="O2" s="84">
        <v>100</v>
      </c>
      <c r="P2" s="83">
        <v>100</v>
      </c>
      <c r="Q2" s="84">
        <v>100</v>
      </c>
      <c r="R2" s="84">
        <v>100</v>
      </c>
      <c r="S2" s="84">
        <v>100</v>
      </c>
      <c r="T2" s="83">
        <v>100</v>
      </c>
      <c r="U2" s="84">
        <v>100</v>
      </c>
      <c r="V2" s="84">
        <v>100</v>
      </c>
      <c r="W2" s="84">
        <v>100</v>
      </c>
      <c r="X2" s="85">
        <v>98.64</v>
      </c>
    </row>
    <row r="3" spans="1:24" ht="30" customHeight="1" x14ac:dyDescent="0.25">
      <c r="A3" s="80">
        <v>8</v>
      </c>
      <c r="B3" s="194">
        <v>42</v>
      </c>
      <c r="C3" s="149" t="s">
        <v>228</v>
      </c>
      <c r="D3" s="81" t="s">
        <v>233</v>
      </c>
      <c r="E3" s="82">
        <v>98.9</v>
      </c>
      <c r="F3" s="193">
        <v>99</v>
      </c>
      <c r="G3" s="12">
        <v>100</v>
      </c>
      <c r="H3" s="12">
        <v>98</v>
      </c>
      <c r="I3" s="83">
        <v>98.5</v>
      </c>
      <c r="J3" s="12">
        <v>100</v>
      </c>
      <c r="K3" s="12">
        <v>97</v>
      </c>
      <c r="L3" s="83">
        <v>90.7</v>
      </c>
      <c r="M3" s="12">
        <v>80</v>
      </c>
      <c r="N3" s="12">
        <v>100</v>
      </c>
      <c r="O3" s="84">
        <v>89</v>
      </c>
      <c r="P3" s="83">
        <v>99.399999999999991</v>
      </c>
      <c r="Q3" s="84">
        <v>99</v>
      </c>
      <c r="R3" s="84">
        <v>100</v>
      </c>
      <c r="S3" s="84">
        <v>99</v>
      </c>
      <c r="T3" s="83">
        <v>98.8</v>
      </c>
      <c r="U3" s="84">
        <v>99</v>
      </c>
      <c r="V3" s="84">
        <v>98</v>
      </c>
      <c r="W3" s="84">
        <v>99</v>
      </c>
      <c r="X3" s="85">
        <v>97.26</v>
      </c>
    </row>
    <row r="4" spans="1:24" ht="30" customHeight="1" x14ac:dyDescent="0.25">
      <c r="A4" s="80">
        <v>50</v>
      </c>
      <c r="B4" s="194">
        <v>43</v>
      </c>
      <c r="C4" s="149" t="s">
        <v>228</v>
      </c>
      <c r="D4" s="81" t="s">
        <v>234</v>
      </c>
      <c r="E4" s="82">
        <v>99</v>
      </c>
      <c r="F4" s="193">
        <v>98</v>
      </c>
      <c r="G4" s="12">
        <v>100</v>
      </c>
      <c r="H4" s="12">
        <v>99</v>
      </c>
      <c r="I4" s="83">
        <v>98.5</v>
      </c>
      <c r="J4" s="12">
        <v>100</v>
      </c>
      <c r="K4" s="12">
        <v>97</v>
      </c>
      <c r="L4" s="83">
        <v>48</v>
      </c>
      <c r="M4" s="12">
        <v>0</v>
      </c>
      <c r="N4" s="12">
        <v>60</v>
      </c>
      <c r="O4" s="84">
        <v>80</v>
      </c>
      <c r="P4" s="83">
        <v>99</v>
      </c>
      <c r="Q4" s="84">
        <v>99</v>
      </c>
      <c r="R4" s="84">
        <v>99</v>
      </c>
      <c r="S4" s="84">
        <v>99</v>
      </c>
      <c r="T4" s="83">
        <v>99.3</v>
      </c>
      <c r="U4" s="84">
        <v>99</v>
      </c>
      <c r="V4" s="84">
        <v>98</v>
      </c>
      <c r="W4" s="84">
        <v>100</v>
      </c>
      <c r="X4" s="85">
        <v>88.76</v>
      </c>
    </row>
    <row r="5" spans="1:24" ht="30" customHeight="1" x14ac:dyDescent="0.25">
      <c r="A5" s="80">
        <v>66</v>
      </c>
      <c r="B5" s="194">
        <v>40</v>
      </c>
      <c r="C5" s="149" t="s">
        <v>228</v>
      </c>
      <c r="D5" s="81" t="s">
        <v>231</v>
      </c>
      <c r="E5" s="82">
        <v>95.9</v>
      </c>
      <c r="F5" s="193">
        <v>97</v>
      </c>
      <c r="G5" s="12">
        <v>100</v>
      </c>
      <c r="H5" s="12">
        <v>92</v>
      </c>
      <c r="I5" s="83">
        <v>88.5</v>
      </c>
      <c r="J5" s="12">
        <v>100</v>
      </c>
      <c r="K5" s="12">
        <v>77</v>
      </c>
      <c r="L5" s="83">
        <v>58.599999999999994</v>
      </c>
      <c r="M5" s="12">
        <v>60</v>
      </c>
      <c r="N5" s="12">
        <v>40</v>
      </c>
      <c r="O5" s="84">
        <v>82</v>
      </c>
      <c r="P5" s="83">
        <v>95.4</v>
      </c>
      <c r="Q5" s="84">
        <v>91</v>
      </c>
      <c r="R5" s="84">
        <v>99</v>
      </c>
      <c r="S5" s="84">
        <v>97</v>
      </c>
      <c r="T5" s="83">
        <v>95.8</v>
      </c>
      <c r="U5" s="84">
        <v>99</v>
      </c>
      <c r="V5" s="84">
        <v>83</v>
      </c>
      <c r="W5" s="84">
        <v>99</v>
      </c>
      <c r="X5" s="85">
        <v>86.84</v>
      </c>
    </row>
    <row r="9" spans="1:24" x14ac:dyDescent="0.25">
      <c r="F9">
        <v>112</v>
      </c>
    </row>
    <row r="10" spans="1:24" x14ac:dyDescent="0.25">
      <c r="F10">
        <f>F9*0.2</f>
        <v>22.400000000000002</v>
      </c>
    </row>
  </sheetData>
  <autoFilter ref="A1:Z5"/>
  <sortState ref="B2:X113">
    <sortCondition descending="1" ref="X2:X113"/>
  </sortState>
  <pageMargins left="0.23622047244094491" right="0.23622047244094491"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election activeCell="B4" sqref="B4"/>
    </sheetView>
  </sheetViews>
  <sheetFormatPr defaultRowHeight="15" x14ac:dyDescent="0.25"/>
  <cols>
    <col min="1" max="1" width="26.42578125" customWidth="1"/>
  </cols>
  <sheetData>
    <row r="1" spans="1:24" ht="15.75" x14ac:dyDescent="0.25">
      <c r="A1" s="74" t="s">
        <v>321</v>
      </c>
      <c r="B1" s="80">
        <v>1</v>
      </c>
      <c r="C1" s="80">
        <v>2</v>
      </c>
      <c r="D1" s="80">
        <v>3</v>
      </c>
      <c r="E1" s="80">
        <v>4</v>
      </c>
      <c r="F1" s="80">
        <v>5</v>
      </c>
      <c r="G1" s="80">
        <v>6</v>
      </c>
      <c r="H1" s="80">
        <v>6</v>
      </c>
      <c r="I1" s="80">
        <v>7</v>
      </c>
      <c r="J1" s="80">
        <v>8</v>
      </c>
      <c r="K1" s="80">
        <v>9</v>
      </c>
      <c r="L1" s="80">
        <v>10</v>
      </c>
      <c r="M1" s="80">
        <v>11</v>
      </c>
      <c r="N1" s="80">
        <v>12</v>
      </c>
      <c r="O1" s="80">
        <v>13</v>
      </c>
      <c r="P1" s="80">
        <v>14</v>
      </c>
      <c r="Q1" s="80">
        <v>15</v>
      </c>
      <c r="R1" s="80">
        <v>16</v>
      </c>
      <c r="S1" s="80">
        <v>17</v>
      </c>
      <c r="T1" s="80">
        <v>18</v>
      </c>
      <c r="U1" s="80">
        <v>18</v>
      </c>
      <c r="V1" s="80">
        <v>19</v>
      </c>
      <c r="W1" s="80">
        <v>20</v>
      </c>
      <c r="X1" s="80">
        <v>21</v>
      </c>
    </row>
    <row r="2" spans="1:24" ht="15.75" x14ac:dyDescent="0.25">
      <c r="A2" s="148" t="s">
        <v>646</v>
      </c>
      <c r="B2" s="194">
        <v>56</v>
      </c>
      <c r="C2" s="194">
        <v>57</v>
      </c>
      <c r="D2" s="194">
        <v>31</v>
      </c>
      <c r="E2" s="194">
        <v>41</v>
      </c>
      <c r="F2" s="194">
        <v>2</v>
      </c>
      <c r="G2" s="194">
        <v>3</v>
      </c>
      <c r="H2" s="194">
        <v>50</v>
      </c>
      <c r="I2" s="194">
        <v>82</v>
      </c>
      <c r="J2" s="194">
        <v>42</v>
      </c>
      <c r="K2" s="194">
        <v>23</v>
      </c>
      <c r="L2" s="194">
        <v>7</v>
      </c>
      <c r="M2" s="194">
        <v>25</v>
      </c>
      <c r="N2" s="194">
        <v>29</v>
      </c>
      <c r="O2" s="194">
        <v>53</v>
      </c>
      <c r="P2" s="194">
        <v>85</v>
      </c>
      <c r="Q2" s="194">
        <v>70</v>
      </c>
      <c r="R2" s="194">
        <v>8</v>
      </c>
      <c r="S2" s="194">
        <v>81</v>
      </c>
      <c r="T2" s="194">
        <v>110</v>
      </c>
      <c r="U2" s="194">
        <v>13</v>
      </c>
      <c r="V2" s="194">
        <v>10</v>
      </c>
      <c r="W2" s="194">
        <v>86</v>
      </c>
      <c r="X2" s="194">
        <v>55</v>
      </c>
    </row>
    <row r="3" spans="1:24" ht="47.25" x14ac:dyDescent="0.25">
      <c r="A3" s="148" t="s">
        <v>430</v>
      </c>
      <c r="B3" s="149" t="s">
        <v>247</v>
      </c>
      <c r="C3" s="149" t="s">
        <v>247</v>
      </c>
      <c r="D3" s="149" t="s">
        <v>223</v>
      </c>
      <c r="E3" s="149" t="s">
        <v>228</v>
      </c>
      <c r="F3" s="149" t="s">
        <v>223</v>
      </c>
      <c r="G3" s="149" t="s">
        <v>223</v>
      </c>
      <c r="H3" s="149" t="s">
        <v>246</v>
      </c>
      <c r="I3" s="149" t="s">
        <v>283</v>
      </c>
      <c r="J3" s="149" t="s">
        <v>228</v>
      </c>
      <c r="K3" s="149" t="s">
        <v>223</v>
      </c>
      <c r="L3" s="149" t="s">
        <v>223</v>
      </c>
      <c r="M3" s="149" t="s">
        <v>223</v>
      </c>
      <c r="N3" s="149" t="s">
        <v>223</v>
      </c>
      <c r="O3" s="149" t="s">
        <v>246</v>
      </c>
      <c r="P3" s="149" t="s">
        <v>287</v>
      </c>
      <c r="Q3" s="149" t="s">
        <v>272</v>
      </c>
      <c r="R3" s="149" t="s">
        <v>223</v>
      </c>
      <c r="S3" s="149" t="s">
        <v>283</v>
      </c>
      <c r="T3" s="149" t="s">
        <v>317</v>
      </c>
      <c r="U3" s="149" t="s">
        <v>223</v>
      </c>
      <c r="V3" s="149" t="s">
        <v>223</v>
      </c>
      <c r="W3" s="149" t="s">
        <v>287</v>
      </c>
      <c r="X3" s="149" t="s">
        <v>247</v>
      </c>
    </row>
    <row r="4" spans="1:24" ht="173.25" x14ac:dyDescent="0.25">
      <c r="A4" s="75" t="s">
        <v>322</v>
      </c>
      <c r="B4" s="81" t="s">
        <v>249</v>
      </c>
      <c r="C4" s="81" t="s">
        <v>250</v>
      </c>
      <c r="D4" s="81" t="s">
        <v>213</v>
      </c>
      <c r="E4" s="81" t="s">
        <v>232</v>
      </c>
      <c r="F4" s="81" t="s">
        <v>188</v>
      </c>
      <c r="G4" s="81" t="s">
        <v>189</v>
      </c>
      <c r="H4" s="81" t="s">
        <v>241</v>
      </c>
      <c r="I4" s="81" t="s">
        <v>281</v>
      </c>
      <c r="J4" s="81" t="s">
        <v>233</v>
      </c>
      <c r="K4" s="81" t="s">
        <v>222</v>
      </c>
      <c r="L4" s="81" t="s">
        <v>193</v>
      </c>
      <c r="M4" s="81" t="s">
        <v>207</v>
      </c>
      <c r="N4" s="81" t="s">
        <v>211</v>
      </c>
      <c r="O4" s="81" t="s">
        <v>244</v>
      </c>
      <c r="P4" s="81" t="s">
        <v>285</v>
      </c>
      <c r="Q4" s="81" t="s">
        <v>267</v>
      </c>
      <c r="R4" s="81" t="s">
        <v>194</v>
      </c>
      <c r="S4" s="81" t="s">
        <v>280</v>
      </c>
      <c r="T4" s="81" t="s">
        <v>314</v>
      </c>
      <c r="U4" s="81" t="s">
        <v>199</v>
      </c>
      <c r="V4" s="81" t="s">
        <v>196</v>
      </c>
      <c r="W4" s="81" t="s">
        <v>286</v>
      </c>
      <c r="X4" s="81" t="s">
        <v>248</v>
      </c>
    </row>
    <row r="5" spans="1:24" ht="71.25" x14ac:dyDescent="0.25">
      <c r="A5" s="76" t="s">
        <v>648</v>
      </c>
      <c r="B5" s="82">
        <v>99.6</v>
      </c>
      <c r="C5" s="82">
        <v>99.2</v>
      </c>
      <c r="D5" s="82">
        <v>99.7</v>
      </c>
      <c r="E5" s="82">
        <v>99.7</v>
      </c>
      <c r="F5" s="82">
        <v>99.6</v>
      </c>
      <c r="G5" s="82">
        <v>99.300000000000011</v>
      </c>
      <c r="H5" s="82">
        <v>98.6</v>
      </c>
      <c r="I5" s="82">
        <v>100</v>
      </c>
      <c r="J5" s="82">
        <v>98.9</v>
      </c>
      <c r="K5" s="82">
        <v>99.6</v>
      </c>
      <c r="L5" s="82">
        <v>98.4</v>
      </c>
      <c r="M5" s="82">
        <v>99.1</v>
      </c>
      <c r="N5" s="82">
        <v>98.800000000000011</v>
      </c>
      <c r="O5" s="82">
        <v>89.9</v>
      </c>
      <c r="P5" s="82">
        <v>91.199999999999989</v>
      </c>
      <c r="Q5" s="82">
        <v>99.6</v>
      </c>
      <c r="R5" s="82">
        <v>99.6</v>
      </c>
      <c r="S5" s="82">
        <v>99.2</v>
      </c>
      <c r="T5" s="82">
        <v>97.6</v>
      </c>
      <c r="U5" s="82">
        <v>99.2</v>
      </c>
      <c r="V5" s="82">
        <v>99.6</v>
      </c>
      <c r="W5" s="82">
        <v>96.6</v>
      </c>
      <c r="X5" s="82">
        <v>99</v>
      </c>
    </row>
    <row r="6" spans="1:24" ht="28.5" x14ac:dyDescent="0.25">
      <c r="A6" s="76" t="s">
        <v>651</v>
      </c>
      <c r="B6" s="83">
        <v>99.5</v>
      </c>
      <c r="C6" s="83">
        <v>99</v>
      </c>
      <c r="D6" s="83">
        <v>100</v>
      </c>
      <c r="E6" s="83">
        <v>99.5</v>
      </c>
      <c r="F6" s="83">
        <v>99.5</v>
      </c>
      <c r="G6" s="83">
        <v>99</v>
      </c>
      <c r="H6" s="83">
        <v>99</v>
      </c>
      <c r="I6" s="83">
        <v>99</v>
      </c>
      <c r="J6" s="83">
        <v>98.5</v>
      </c>
      <c r="K6" s="83">
        <v>99.5</v>
      </c>
      <c r="L6" s="83">
        <v>99.5</v>
      </c>
      <c r="M6" s="83">
        <v>100</v>
      </c>
      <c r="N6" s="83">
        <v>95.5</v>
      </c>
      <c r="O6" s="83">
        <v>97.5</v>
      </c>
      <c r="P6" s="83">
        <v>99</v>
      </c>
      <c r="Q6" s="83">
        <v>97</v>
      </c>
      <c r="R6" s="83">
        <v>99</v>
      </c>
      <c r="S6" s="83">
        <v>98</v>
      </c>
      <c r="T6" s="83">
        <v>97.5</v>
      </c>
      <c r="U6" s="83">
        <v>98</v>
      </c>
      <c r="V6" s="83">
        <v>99.5</v>
      </c>
      <c r="W6" s="83">
        <v>99.5</v>
      </c>
      <c r="X6" s="83">
        <v>96</v>
      </c>
    </row>
    <row r="7" spans="1:24" ht="28.5" x14ac:dyDescent="0.25">
      <c r="A7" s="76" t="s">
        <v>649</v>
      </c>
      <c r="B7" s="83">
        <v>99.4</v>
      </c>
      <c r="C7" s="83">
        <v>100</v>
      </c>
      <c r="D7" s="83">
        <v>94</v>
      </c>
      <c r="E7" s="83">
        <v>94</v>
      </c>
      <c r="F7" s="83">
        <v>92.8</v>
      </c>
      <c r="G7" s="83">
        <v>91.6</v>
      </c>
      <c r="H7" s="83">
        <v>91.4</v>
      </c>
      <c r="I7" s="83">
        <v>89</v>
      </c>
      <c r="J7" s="83">
        <v>90.7</v>
      </c>
      <c r="K7" s="83">
        <v>86.8</v>
      </c>
      <c r="L7" s="83">
        <v>88</v>
      </c>
      <c r="M7" s="83">
        <v>86</v>
      </c>
      <c r="N7" s="83">
        <v>97.6</v>
      </c>
      <c r="O7" s="83">
        <v>91.9</v>
      </c>
      <c r="P7" s="83">
        <v>86</v>
      </c>
      <c r="Q7" s="83">
        <v>80</v>
      </c>
      <c r="R7" s="83">
        <v>73.099999999999994</v>
      </c>
      <c r="S7" s="83">
        <v>75.7</v>
      </c>
      <c r="T7" s="83">
        <v>78.2</v>
      </c>
      <c r="U7" s="83">
        <v>74.2</v>
      </c>
      <c r="V7" s="83">
        <v>70.5</v>
      </c>
      <c r="W7" s="83">
        <v>72</v>
      </c>
      <c r="X7" s="83">
        <v>70</v>
      </c>
    </row>
    <row r="8" spans="1:24" ht="42.75" x14ac:dyDescent="0.25">
      <c r="A8" s="76" t="s">
        <v>652</v>
      </c>
      <c r="B8" s="83">
        <v>100</v>
      </c>
      <c r="C8" s="83">
        <v>99.6</v>
      </c>
      <c r="D8" s="83">
        <v>100</v>
      </c>
      <c r="E8" s="83">
        <v>100</v>
      </c>
      <c r="F8" s="83">
        <v>100</v>
      </c>
      <c r="G8" s="83">
        <v>98.600000000000009</v>
      </c>
      <c r="H8" s="83">
        <v>99.6</v>
      </c>
      <c r="I8" s="83">
        <v>100</v>
      </c>
      <c r="J8" s="83">
        <v>99.399999999999991</v>
      </c>
      <c r="K8" s="83">
        <v>100</v>
      </c>
      <c r="L8" s="83">
        <v>99.6</v>
      </c>
      <c r="M8" s="83">
        <v>100</v>
      </c>
      <c r="N8" s="83">
        <v>94.000000000000014</v>
      </c>
      <c r="O8" s="83">
        <v>99.399999999999991</v>
      </c>
      <c r="P8" s="83">
        <v>99.6</v>
      </c>
      <c r="Q8" s="83">
        <v>99.399999999999991</v>
      </c>
      <c r="R8" s="83">
        <v>100</v>
      </c>
      <c r="S8" s="83">
        <v>98.4</v>
      </c>
      <c r="T8" s="83">
        <v>98</v>
      </c>
      <c r="U8" s="83">
        <v>99</v>
      </c>
      <c r="V8" s="83">
        <v>99.2</v>
      </c>
      <c r="W8" s="83">
        <v>99.8</v>
      </c>
      <c r="X8" s="83">
        <v>100</v>
      </c>
    </row>
    <row r="9" spans="1:24" ht="42.75" x14ac:dyDescent="0.25">
      <c r="A9" s="76" t="s">
        <v>650</v>
      </c>
      <c r="B9" s="83">
        <v>100</v>
      </c>
      <c r="C9" s="83">
        <v>99.5</v>
      </c>
      <c r="D9" s="83">
        <v>100</v>
      </c>
      <c r="E9" s="83">
        <v>100</v>
      </c>
      <c r="F9" s="83">
        <v>99.8</v>
      </c>
      <c r="G9" s="83">
        <v>99.6</v>
      </c>
      <c r="H9" s="83">
        <v>99.5</v>
      </c>
      <c r="I9" s="83">
        <v>99.6</v>
      </c>
      <c r="J9" s="83">
        <v>98.8</v>
      </c>
      <c r="K9" s="83">
        <v>99.8</v>
      </c>
      <c r="L9" s="83">
        <v>99.8</v>
      </c>
      <c r="M9" s="83">
        <v>99.8</v>
      </c>
      <c r="N9" s="83">
        <v>93.3</v>
      </c>
      <c r="O9" s="83">
        <v>98.8</v>
      </c>
      <c r="P9" s="83">
        <v>99</v>
      </c>
      <c r="Q9" s="83">
        <v>98.4</v>
      </c>
      <c r="R9" s="83">
        <v>99.5</v>
      </c>
      <c r="S9" s="83">
        <v>98</v>
      </c>
      <c r="T9" s="83">
        <v>97.5</v>
      </c>
      <c r="U9" s="83">
        <v>98.4</v>
      </c>
      <c r="V9" s="83">
        <v>99.5</v>
      </c>
      <c r="W9" s="83">
        <v>99.1</v>
      </c>
      <c r="X9" s="83">
        <v>98.2</v>
      </c>
    </row>
    <row r="10" spans="1:24" ht="31.5" x14ac:dyDescent="0.25">
      <c r="A10" s="79" t="s">
        <v>647</v>
      </c>
      <c r="B10" s="85">
        <v>99.7</v>
      </c>
      <c r="C10" s="85">
        <v>99.46</v>
      </c>
      <c r="D10" s="85">
        <v>98.74</v>
      </c>
      <c r="E10" s="85">
        <v>98.64</v>
      </c>
      <c r="F10" s="85">
        <v>98.34</v>
      </c>
      <c r="G10" s="85">
        <v>97.62</v>
      </c>
      <c r="H10" s="85">
        <v>97.62</v>
      </c>
      <c r="I10" s="85">
        <v>97.52000000000001</v>
      </c>
      <c r="J10" s="85">
        <v>97.26</v>
      </c>
      <c r="K10" s="85">
        <v>97.14</v>
      </c>
      <c r="L10" s="85">
        <v>97.06</v>
      </c>
      <c r="M10" s="85">
        <v>96.98</v>
      </c>
      <c r="N10" s="85">
        <v>95.84</v>
      </c>
      <c r="O10" s="85">
        <v>95.5</v>
      </c>
      <c r="P10" s="85">
        <v>94.96</v>
      </c>
      <c r="Q10" s="85">
        <v>94.88</v>
      </c>
      <c r="R10" s="85">
        <v>94.24</v>
      </c>
      <c r="S10" s="85">
        <v>93.859999999999985</v>
      </c>
      <c r="T10" s="85">
        <v>93.76</v>
      </c>
      <c r="U10" s="85">
        <v>93.759999999999991</v>
      </c>
      <c r="V10" s="85">
        <v>93.66</v>
      </c>
      <c r="W10" s="85">
        <v>93.4</v>
      </c>
      <c r="X10" s="85">
        <v>92.64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356"/>
  <sheetViews>
    <sheetView workbookViewId="0">
      <selection activeCell="CU31" sqref="CU31"/>
    </sheetView>
  </sheetViews>
  <sheetFormatPr defaultColWidth="9.140625" defaultRowHeight="15.75" x14ac:dyDescent="0.25"/>
  <cols>
    <col min="1" max="1" width="40.140625" style="152" customWidth="1"/>
    <col min="2" max="16384" width="9.140625" style="152"/>
  </cols>
  <sheetData>
    <row r="1" spans="1:114" ht="21" x14ac:dyDescent="0.25">
      <c r="A1" s="151" t="s">
        <v>431</v>
      </c>
    </row>
    <row r="3" spans="1:114" ht="21" x14ac:dyDescent="0.25">
      <c r="A3" s="151" t="s">
        <v>432</v>
      </c>
    </row>
    <row r="4" spans="1:114" x14ac:dyDescent="0.25">
      <c r="A4" s="153" t="s">
        <v>433</v>
      </c>
    </row>
    <row r="5" spans="1:114" x14ac:dyDescent="0.25">
      <c r="A5" s="154" t="s">
        <v>434</v>
      </c>
    </row>
    <row r="6" spans="1:114" x14ac:dyDescent="0.25">
      <c r="A6" s="155" t="s">
        <v>435</v>
      </c>
    </row>
    <row r="7" spans="1:114" x14ac:dyDescent="0.25">
      <c r="A7" s="212" t="s">
        <v>436</v>
      </c>
      <c r="B7" s="214" t="s">
        <v>437</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6"/>
    </row>
    <row r="8" spans="1:114" ht="200.1" customHeight="1" x14ac:dyDescent="0.25">
      <c r="A8" s="213"/>
      <c r="B8" s="156" t="s">
        <v>438</v>
      </c>
      <c r="C8" s="156" t="s">
        <v>439</v>
      </c>
      <c r="D8" s="156" t="s">
        <v>440</v>
      </c>
      <c r="E8" s="156" t="s">
        <v>441</v>
      </c>
      <c r="F8" s="156" t="s">
        <v>442</v>
      </c>
      <c r="G8" s="156" t="s">
        <v>443</v>
      </c>
      <c r="H8" s="156" t="s">
        <v>444</v>
      </c>
      <c r="I8" s="156" t="s">
        <v>445</v>
      </c>
      <c r="J8" s="156" t="s">
        <v>446</v>
      </c>
      <c r="K8" s="156" t="s">
        <v>447</v>
      </c>
      <c r="L8" s="156" t="s">
        <v>448</v>
      </c>
      <c r="M8" s="156" t="s">
        <v>449</v>
      </c>
      <c r="N8" s="156" t="s">
        <v>450</v>
      </c>
      <c r="O8" s="156" t="s">
        <v>451</v>
      </c>
      <c r="P8" s="156" t="s">
        <v>452</v>
      </c>
      <c r="Q8" s="156" t="s">
        <v>453</v>
      </c>
      <c r="R8" s="156" t="s">
        <v>454</v>
      </c>
      <c r="S8" s="156" t="s">
        <v>455</v>
      </c>
      <c r="T8" s="156" t="s">
        <v>456</v>
      </c>
      <c r="U8" s="156" t="s">
        <v>457</v>
      </c>
      <c r="V8" s="156" t="s">
        <v>458</v>
      </c>
      <c r="W8" s="156" t="s">
        <v>459</v>
      </c>
      <c r="X8" s="156" t="s">
        <v>460</v>
      </c>
      <c r="Y8" s="156" t="s">
        <v>461</v>
      </c>
      <c r="Z8" s="156" t="s">
        <v>462</v>
      </c>
      <c r="AA8" s="156" t="s">
        <v>463</v>
      </c>
      <c r="AB8" s="156" t="s">
        <v>464</v>
      </c>
      <c r="AC8" s="156" t="s">
        <v>465</v>
      </c>
      <c r="AD8" s="156" t="s">
        <v>466</v>
      </c>
      <c r="AE8" s="156" t="s">
        <v>467</v>
      </c>
      <c r="AF8" s="156" t="s">
        <v>468</v>
      </c>
      <c r="AG8" s="156" t="s">
        <v>469</v>
      </c>
      <c r="AH8" s="156" t="s">
        <v>470</v>
      </c>
      <c r="AI8" s="156" t="s">
        <v>471</v>
      </c>
      <c r="AJ8" s="156" t="s">
        <v>472</v>
      </c>
      <c r="AK8" s="156" t="s">
        <v>473</v>
      </c>
      <c r="AL8" s="156" t="s">
        <v>474</v>
      </c>
      <c r="AM8" s="156" t="s">
        <v>475</v>
      </c>
      <c r="AN8" s="156" t="s">
        <v>476</v>
      </c>
      <c r="AO8" s="156" t="s">
        <v>477</v>
      </c>
      <c r="AP8" s="156" t="s">
        <v>478</v>
      </c>
      <c r="AQ8" s="156" t="s">
        <v>479</v>
      </c>
      <c r="AR8" s="156" t="s">
        <v>480</v>
      </c>
      <c r="AS8" s="156" t="s">
        <v>481</v>
      </c>
      <c r="AT8" s="156" t="s">
        <v>482</v>
      </c>
      <c r="AU8" s="156" t="s">
        <v>483</v>
      </c>
      <c r="AV8" s="156" t="s">
        <v>484</v>
      </c>
      <c r="AW8" s="156" t="s">
        <v>485</v>
      </c>
      <c r="AX8" s="156" t="s">
        <v>486</v>
      </c>
      <c r="AY8" s="156" t="s">
        <v>487</v>
      </c>
      <c r="AZ8" s="156" t="s">
        <v>488</v>
      </c>
      <c r="BA8" s="156" t="s">
        <v>489</v>
      </c>
      <c r="BB8" s="156" t="s">
        <v>490</v>
      </c>
      <c r="BC8" s="156" t="s">
        <v>491</v>
      </c>
      <c r="BD8" s="156" t="s">
        <v>492</v>
      </c>
      <c r="BE8" s="156" t="s">
        <v>493</v>
      </c>
      <c r="BF8" s="156" t="s">
        <v>494</v>
      </c>
      <c r="BG8" s="156" t="s">
        <v>495</v>
      </c>
      <c r="BH8" s="156" t="s">
        <v>496</v>
      </c>
      <c r="BI8" s="156" t="s">
        <v>497</v>
      </c>
      <c r="BJ8" s="156" t="s">
        <v>498</v>
      </c>
      <c r="BK8" s="156" t="s">
        <v>499</v>
      </c>
      <c r="BL8" s="156" t="s">
        <v>500</v>
      </c>
      <c r="BM8" s="156" t="s">
        <v>501</v>
      </c>
      <c r="BN8" s="156" t="s">
        <v>502</v>
      </c>
      <c r="BO8" s="156" t="s">
        <v>503</v>
      </c>
      <c r="BP8" s="156" t="s">
        <v>504</v>
      </c>
      <c r="BQ8" s="156" t="s">
        <v>505</v>
      </c>
      <c r="BR8" s="156" t="s">
        <v>506</v>
      </c>
      <c r="BS8" s="156" t="s">
        <v>507</v>
      </c>
      <c r="BT8" s="156" t="s">
        <v>508</v>
      </c>
      <c r="BU8" s="156" t="s">
        <v>509</v>
      </c>
      <c r="BV8" s="156" t="s">
        <v>510</v>
      </c>
      <c r="BW8" s="156" t="s">
        <v>511</v>
      </c>
      <c r="BX8" s="156" t="s">
        <v>512</v>
      </c>
      <c r="BY8" s="156" t="s">
        <v>513</v>
      </c>
      <c r="BZ8" s="156" t="s">
        <v>514</v>
      </c>
      <c r="CA8" s="156" t="s">
        <v>515</v>
      </c>
      <c r="CB8" s="156" t="s">
        <v>516</v>
      </c>
      <c r="CC8" s="156" t="s">
        <v>517</v>
      </c>
      <c r="CD8" s="156" t="s">
        <v>518</v>
      </c>
      <c r="CE8" s="156" t="s">
        <v>519</v>
      </c>
      <c r="CF8" s="156" t="s">
        <v>520</v>
      </c>
      <c r="CG8" s="156" t="s">
        <v>521</v>
      </c>
      <c r="CH8" s="156" t="s">
        <v>522</v>
      </c>
      <c r="CI8" s="156" t="s">
        <v>523</v>
      </c>
      <c r="CJ8" s="156" t="s">
        <v>524</v>
      </c>
      <c r="CK8" s="156" t="s">
        <v>525</v>
      </c>
      <c r="CL8" s="156" t="s">
        <v>526</v>
      </c>
      <c r="CM8" s="156" t="s">
        <v>527</v>
      </c>
      <c r="CN8" s="156" t="s">
        <v>528</v>
      </c>
      <c r="CO8" s="156" t="s">
        <v>529</v>
      </c>
      <c r="CP8" s="156" t="s">
        <v>530</v>
      </c>
      <c r="CQ8" s="156" t="s">
        <v>531</v>
      </c>
      <c r="CR8" s="156" t="s">
        <v>532</v>
      </c>
      <c r="CS8" s="156" t="s">
        <v>533</v>
      </c>
      <c r="CT8" s="156" t="s">
        <v>534</v>
      </c>
      <c r="CU8" s="156" t="s">
        <v>535</v>
      </c>
      <c r="CV8" s="156" t="s">
        <v>536</v>
      </c>
      <c r="CW8" s="156" t="s">
        <v>537</v>
      </c>
      <c r="CX8" s="156" t="s">
        <v>538</v>
      </c>
      <c r="CY8" s="156" t="s">
        <v>539</v>
      </c>
      <c r="CZ8" s="156" t="s">
        <v>540</v>
      </c>
      <c r="DA8" s="156" t="s">
        <v>541</v>
      </c>
      <c r="DB8" s="156" t="s">
        <v>542</v>
      </c>
      <c r="DC8" s="156" t="s">
        <v>543</v>
      </c>
      <c r="DD8" s="156" t="s">
        <v>544</v>
      </c>
      <c r="DE8" s="156" t="s">
        <v>545</v>
      </c>
      <c r="DF8" s="156" t="s">
        <v>546</v>
      </c>
      <c r="DG8" s="156" t="s">
        <v>547</v>
      </c>
      <c r="DH8" s="156" t="s">
        <v>548</v>
      </c>
      <c r="DI8" s="156" t="s">
        <v>549</v>
      </c>
      <c r="DJ8" s="157" t="s">
        <v>550</v>
      </c>
    </row>
    <row r="9" spans="1:114" x14ac:dyDescent="0.25">
      <c r="A9" s="158" t="s">
        <v>223</v>
      </c>
      <c r="B9" s="159">
        <v>2128</v>
      </c>
      <c r="C9" s="159">
        <v>7175</v>
      </c>
      <c r="D9" s="159">
        <v>1837</v>
      </c>
      <c r="E9" s="159">
        <v>1103</v>
      </c>
      <c r="F9" s="159">
        <v>2009</v>
      </c>
      <c r="G9" s="159">
        <v>1047</v>
      </c>
      <c r="H9" s="159">
        <v>1409</v>
      </c>
      <c r="I9" s="159">
        <v>1364</v>
      </c>
      <c r="J9" s="159">
        <v>1639</v>
      </c>
      <c r="K9" s="159">
        <v>1917</v>
      </c>
      <c r="L9" s="159">
        <v>1162</v>
      </c>
      <c r="M9" s="159">
        <v>753</v>
      </c>
      <c r="N9" s="159">
        <v>1050</v>
      </c>
      <c r="O9" s="159">
        <v>919</v>
      </c>
      <c r="P9" s="159">
        <v>471</v>
      </c>
      <c r="Q9" s="159">
        <v>189</v>
      </c>
      <c r="R9" s="159">
        <v>744</v>
      </c>
      <c r="S9" s="159">
        <v>188</v>
      </c>
      <c r="T9" s="159">
        <v>434</v>
      </c>
      <c r="U9" s="159">
        <v>102</v>
      </c>
      <c r="V9" s="159">
        <v>772</v>
      </c>
      <c r="W9" s="159">
        <v>288</v>
      </c>
      <c r="X9" s="159">
        <v>2431</v>
      </c>
      <c r="Y9" s="159">
        <v>193</v>
      </c>
      <c r="Z9" s="159">
        <v>1029</v>
      </c>
      <c r="AA9" s="159">
        <v>71</v>
      </c>
      <c r="AB9" s="159">
        <v>799</v>
      </c>
      <c r="AC9" s="159">
        <v>293</v>
      </c>
      <c r="AD9" s="159">
        <v>55</v>
      </c>
      <c r="AE9" s="159">
        <v>116</v>
      </c>
      <c r="AF9" s="159">
        <v>102</v>
      </c>
      <c r="AG9" s="159">
        <v>2</v>
      </c>
      <c r="AH9" s="159">
        <v>2</v>
      </c>
      <c r="AI9" s="159">
        <v>1</v>
      </c>
      <c r="AJ9" s="159">
        <v>1</v>
      </c>
      <c r="AK9" s="159">
        <v>6</v>
      </c>
      <c r="AL9" s="159">
        <v>0</v>
      </c>
      <c r="AM9" s="159">
        <v>0</v>
      </c>
      <c r="AN9" s="159">
        <v>0</v>
      </c>
      <c r="AO9" s="159">
        <v>0</v>
      </c>
      <c r="AP9" s="159">
        <v>0</v>
      </c>
      <c r="AQ9" s="159">
        <v>0</v>
      </c>
      <c r="AR9" s="159">
        <v>0</v>
      </c>
      <c r="AS9" s="159">
        <v>0</v>
      </c>
      <c r="AT9" s="159">
        <v>0</v>
      </c>
      <c r="AU9" s="159">
        <v>0</v>
      </c>
      <c r="AV9" s="159">
        <v>0</v>
      </c>
      <c r="AW9" s="159">
        <v>0</v>
      </c>
      <c r="AX9" s="159">
        <v>0</v>
      </c>
      <c r="AY9" s="159">
        <v>0</v>
      </c>
      <c r="AZ9" s="159">
        <v>0</v>
      </c>
      <c r="BA9" s="159">
        <v>0</v>
      </c>
      <c r="BB9" s="159">
        <v>0</v>
      </c>
      <c r="BC9" s="159">
        <v>0</v>
      </c>
      <c r="BD9" s="159">
        <v>0</v>
      </c>
      <c r="BE9" s="159">
        <v>0</v>
      </c>
      <c r="BF9" s="159">
        <v>0</v>
      </c>
      <c r="BG9" s="159">
        <v>0</v>
      </c>
      <c r="BH9" s="159">
        <v>0</v>
      </c>
      <c r="BI9" s="159">
        <v>0</v>
      </c>
      <c r="BJ9" s="159">
        <v>0</v>
      </c>
      <c r="BK9" s="159">
        <v>0</v>
      </c>
      <c r="BL9" s="159">
        <v>0</v>
      </c>
      <c r="BM9" s="159">
        <v>0</v>
      </c>
      <c r="BN9" s="159">
        <v>0</v>
      </c>
      <c r="BO9" s="159">
        <v>0</v>
      </c>
      <c r="BP9" s="159">
        <v>0</v>
      </c>
      <c r="BQ9" s="159">
        <v>0</v>
      </c>
      <c r="BR9" s="159">
        <v>0</v>
      </c>
      <c r="BS9" s="159">
        <v>0</v>
      </c>
      <c r="BT9" s="159">
        <v>0</v>
      </c>
      <c r="BU9" s="159">
        <v>0</v>
      </c>
      <c r="BV9" s="159">
        <v>0</v>
      </c>
      <c r="BW9" s="159">
        <v>0</v>
      </c>
      <c r="BX9" s="159">
        <v>0</v>
      </c>
      <c r="BY9" s="159">
        <v>0</v>
      </c>
      <c r="BZ9" s="159">
        <v>0</v>
      </c>
      <c r="CA9" s="159">
        <v>0</v>
      </c>
      <c r="CB9" s="159">
        <v>0</v>
      </c>
      <c r="CC9" s="159">
        <v>0</v>
      </c>
      <c r="CD9" s="159">
        <v>0</v>
      </c>
      <c r="CE9" s="159">
        <v>0</v>
      </c>
      <c r="CF9" s="159">
        <v>0</v>
      </c>
      <c r="CG9" s="159">
        <v>0</v>
      </c>
      <c r="CH9" s="159">
        <v>0</v>
      </c>
      <c r="CI9" s="159">
        <v>0</v>
      </c>
      <c r="CJ9" s="159">
        <v>0</v>
      </c>
      <c r="CK9" s="159">
        <v>0</v>
      </c>
      <c r="CL9" s="159">
        <v>0</v>
      </c>
      <c r="CM9" s="159">
        <v>0</v>
      </c>
      <c r="CN9" s="159">
        <v>0</v>
      </c>
      <c r="CO9" s="159">
        <v>0</v>
      </c>
      <c r="CP9" s="159">
        <v>0</v>
      </c>
      <c r="CQ9" s="159">
        <v>0</v>
      </c>
      <c r="CR9" s="159">
        <v>0</v>
      </c>
      <c r="CS9" s="159">
        <v>0</v>
      </c>
      <c r="CT9" s="159">
        <v>0</v>
      </c>
      <c r="CU9" s="159">
        <v>0</v>
      </c>
      <c r="CV9" s="159">
        <v>0</v>
      </c>
      <c r="CW9" s="159">
        <v>0</v>
      </c>
      <c r="CX9" s="159">
        <v>0</v>
      </c>
      <c r="CY9" s="159">
        <v>0</v>
      </c>
      <c r="CZ9" s="159">
        <v>0</v>
      </c>
      <c r="DA9" s="159">
        <v>0</v>
      </c>
      <c r="DB9" s="159">
        <v>0</v>
      </c>
      <c r="DC9" s="159">
        <v>0</v>
      </c>
      <c r="DD9" s="159">
        <v>0</v>
      </c>
      <c r="DE9" s="159">
        <v>0</v>
      </c>
      <c r="DF9" s="159">
        <v>0</v>
      </c>
      <c r="DG9" s="159">
        <v>0</v>
      </c>
      <c r="DH9" s="159">
        <v>0</v>
      </c>
      <c r="DI9" s="159">
        <v>0</v>
      </c>
      <c r="DJ9" s="160">
        <v>33801</v>
      </c>
    </row>
    <row r="10" spans="1:114" x14ac:dyDescent="0.25">
      <c r="A10" s="158" t="s">
        <v>253</v>
      </c>
      <c r="B10" s="159">
        <v>0</v>
      </c>
      <c r="C10" s="159">
        <v>0</v>
      </c>
      <c r="D10" s="159">
        <v>0</v>
      </c>
      <c r="E10" s="159">
        <v>0</v>
      </c>
      <c r="F10" s="159">
        <v>0</v>
      </c>
      <c r="G10" s="159">
        <v>0</v>
      </c>
      <c r="H10" s="159">
        <v>0</v>
      </c>
      <c r="I10" s="159">
        <v>0</v>
      </c>
      <c r="J10" s="159">
        <v>0</v>
      </c>
      <c r="K10" s="159">
        <v>0</v>
      </c>
      <c r="L10" s="159">
        <v>0</v>
      </c>
      <c r="M10" s="159">
        <v>0</v>
      </c>
      <c r="N10" s="159">
        <v>0</v>
      </c>
      <c r="O10" s="159">
        <v>0</v>
      </c>
      <c r="P10" s="159">
        <v>0</v>
      </c>
      <c r="Q10" s="159">
        <v>0</v>
      </c>
      <c r="R10" s="159">
        <v>0</v>
      </c>
      <c r="S10" s="159">
        <v>0</v>
      </c>
      <c r="T10" s="159">
        <v>0</v>
      </c>
      <c r="U10" s="159">
        <v>0</v>
      </c>
      <c r="V10" s="159">
        <v>0</v>
      </c>
      <c r="W10" s="159">
        <v>0</v>
      </c>
      <c r="X10" s="159">
        <v>0</v>
      </c>
      <c r="Y10" s="159">
        <v>0</v>
      </c>
      <c r="Z10" s="159">
        <v>0</v>
      </c>
      <c r="AA10" s="159">
        <v>0</v>
      </c>
      <c r="AB10" s="159">
        <v>0</v>
      </c>
      <c r="AC10" s="159">
        <v>0</v>
      </c>
      <c r="AD10" s="159">
        <v>0</v>
      </c>
      <c r="AE10" s="159">
        <v>0</v>
      </c>
      <c r="AF10" s="159">
        <v>0</v>
      </c>
      <c r="AG10" s="159">
        <v>0</v>
      </c>
      <c r="AH10" s="159">
        <v>0</v>
      </c>
      <c r="AI10" s="159">
        <v>0</v>
      </c>
      <c r="AJ10" s="159">
        <v>0</v>
      </c>
      <c r="AK10" s="159">
        <v>0</v>
      </c>
      <c r="AL10" s="159">
        <v>0</v>
      </c>
      <c r="AM10" s="159">
        <v>0</v>
      </c>
      <c r="AN10" s="159">
        <v>0</v>
      </c>
      <c r="AO10" s="159">
        <v>0</v>
      </c>
      <c r="AP10" s="159">
        <v>0</v>
      </c>
      <c r="AQ10" s="159">
        <v>0</v>
      </c>
      <c r="AR10" s="159">
        <v>0</v>
      </c>
      <c r="AS10" s="159">
        <v>0</v>
      </c>
      <c r="AT10" s="159">
        <v>0</v>
      </c>
      <c r="AU10" s="159">
        <v>0</v>
      </c>
      <c r="AV10" s="159">
        <v>0</v>
      </c>
      <c r="AW10" s="159">
        <v>0</v>
      </c>
      <c r="AX10" s="159">
        <v>0</v>
      </c>
      <c r="AY10" s="159">
        <v>0</v>
      </c>
      <c r="AZ10" s="159">
        <v>0</v>
      </c>
      <c r="BA10" s="159">
        <v>0</v>
      </c>
      <c r="BB10" s="159">
        <v>0</v>
      </c>
      <c r="BC10" s="159">
        <v>0</v>
      </c>
      <c r="BD10" s="159">
        <v>0</v>
      </c>
      <c r="BE10" s="159">
        <v>0</v>
      </c>
      <c r="BF10" s="159">
        <v>0</v>
      </c>
      <c r="BG10" s="159">
        <v>0</v>
      </c>
      <c r="BH10" s="159">
        <v>68</v>
      </c>
      <c r="BI10" s="159">
        <v>0</v>
      </c>
      <c r="BJ10" s="159">
        <v>0</v>
      </c>
      <c r="BK10" s="159">
        <v>0</v>
      </c>
      <c r="BL10" s="159">
        <v>0</v>
      </c>
      <c r="BM10" s="159">
        <v>0</v>
      </c>
      <c r="BN10" s="159">
        <v>0</v>
      </c>
      <c r="BO10" s="159">
        <v>0</v>
      </c>
      <c r="BP10" s="159">
        <v>0</v>
      </c>
      <c r="BQ10" s="159">
        <v>0</v>
      </c>
      <c r="BR10" s="159">
        <v>0</v>
      </c>
      <c r="BS10" s="159">
        <v>0</v>
      </c>
      <c r="BT10" s="159">
        <v>0</v>
      </c>
      <c r="BU10" s="159">
        <v>0</v>
      </c>
      <c r="BV10" s="159">
        <v>0</v>
      </c>
      <c r="BW10" s="159">
        <v>0</v>
      </c>
      <c r="BX10" s="159">
        <v>0</v>
      </c>
      <c r="BY10" s="159">
        <v>0</v>
      </c>
      <c r="BZ10" s="159">
        <v>0</v>
      </c>
      <c r="CA10" s="159">
        <v>0</v>
      </c>
      <c r="CB10" s="159">
        <v>0</v>
      </c>
      <c r="CC10" s="159">
        <v>0</v>
      </c>
      <c r="CD10" s="159">
        <v>0</v>
      </c>
      <c r="CE10" s="159">
        <v>0</v>
      </c>
      <c r="CF10" s="159">
        <v>0</v>
      </c>
      <c r="CG10" s="159">
        <v>0</v>
      </c>
      <c r="CH10" s="159">
        <v>0</v>
      </c>
      <c r="CI10" s="159">
        <v>0</v>
      </c>
      <c r="CJ10" s="159">
        <v>0</v>
      </c>
      <c r="CK10" s="159">
        <v>0</v>
      </c>
      <c r="CL10" s="159">
        <v>0</v>
      </c>
      <c r="CM10" s="159">
        <v>0</v>
      </c>
      <c r="CN10" s="159">
        <v>0</v>
      </c>
      <c r="CO10" s="159">
        <v>0</v>
      </c>
      <c r="CP10" s="159">
        <v>0</v>
      </c>
      <c r="CQ10" s="159">
        <v>0</v>
      </c>
      <c r="CR10" s="159">
        <v>0</v>
      </c>
      <c r="CS10" s="159">
        <v>0</v>
      </c>
      <c r="CT10" s="159">
        <v>0</v>
      </c>
      <c r="CU10" s="159">
        <v>0</v>
      </c>
      <c r="CV10" s="159">
        <v>0</v>
      </c>
      <c r="CW10" s="159">
        <v>0</v>
      </c>
      <c r="CX10" s="159">
        <v>0</v>
      </c>
      <c r="CY10" s="159">
        <v>0</v>
      </c>
      <c r="CZ10" s="159">
        <v>0</v>
      </c>
      <c r="DA10" s="159">
        <v>0</v>
      </c>
      <c r="DB10" s="159">
        <v>0</v>
      </c>
      <c r="DC10" s="159">
        <v>0</v>
      </c>
      <c r="DD10" s="159">
        <v>0</v>
      </c>
      <c r="DE10" s="159">
        <v>0</v>
      </c>
      <c r="DF10" s="159">
        <v>0</v>
      </c>
      <c r="DG10" s="159">
        <v>0</v>
      </c>
      <c r="DH10" s="159">
        <v>0</v>
      </c>
      <c r="DI10" s="159">
        <v>0</v>
      </c>
      <c r="DJ10" s="160">
        <v>68</v>
      </c>
    </row>
    <row r="11" spans="1:114" x14ac:dyDescent="0.25">
      <c r="A11" s="158" t="s">
        <v>551</v>
      </c>
      <c r="B11" s="159">
        <v>0</v>
      </c>
      <c r="C11" s="159">
        <v>0</v>
      </c>
      <c r="D11" s="159">
        <v>0</v>
      </c>
      <c r="E11" s="159">
        <v>0</v>
      </c>
      <c r="F11" s="159">
        <v>0</v>
      </c>
      <c r="G11" s="159">
        <v>0</v>
      </c>
      <c r="H11" s="159">
        <v>0</v>
      </c>
      <c r="I11" s="159">
        <v>0</v>
      </c>
      <c r="J11" s="159">
        <v>0</v>
      </c>
      <c r="K11" s="159">
        <v>0</v>
      </c>
      <c r="L11" s="159">
        <v>0</v>
      </c>
      <c r="M11" s="159">
        <v>0</v>
      </c>
      <c r="N11" s="159">
        <v>0</v>
      </c>
      <c r="O11" s="159">
        <v>0</v>
      </c>
      <c r="P11" s="159">
        <v>0</v>
      </c>
      <c r="Q11" s="159">
        <v>0</v>
      </c>
      <c r="R11" s="159">
        <v>0</v>
      </c>
      <c r="S11" s="159">
        <v>0</v>
      </c>
      <c r="T11" s="159">
        <v>0</v>
      </c>
      <c r="U11" s="159">
        <v>0</v>
      </c>
      <c r="V11" s="159">
        <v>0</v>
      </c>
      <c r="W11" s="159">
        <v>0</v>
      </c>
      <c r="X11" s="159">
        <v>0</v>
      </c>
      <c r="Y11" s="159">
        <v>0</v>
      </c>
      <c r="Z11" s="159">
        <v>0</v>
      </c>
      <c r="AA11" s="159">
        <v>0</v>
      </c>
      <c r="AB11" s="159">
        <v>0</v>
      </c>
      <c r="AC11" s="159">
        <v>0</v>
      </c>
      <c r="AD11" s="159">
        <v>0</v>
      </c>
      <c r="AE11" s="159">
        <v>0</v>
      </c>
      <c r="AF11" s="159">
        <v>0</v>
      </c>
      <c r="AG11" s="159">
        <v>0</v>
      </c>
      <c r="AH11" s="159">
        <v>0</v>
      </c>
      <c r="AI11" s="159">
        <v>0</v>
      </c>
      <c r="AJ11" s="159">
        <v>0</v>
      </c>
      <c r="AK11" s="159">
        <v>0</v>
      </c>
      <c r="AL11" s="159">
        <v>0</v>
      </c>
      <c r="AM11" s="159">
        <v>0</v>
      </c>
      <c r="AN11" s="159">
        <v>0</v>
      </c>
      <c r="AO11" s="159">
        <v>0</v>
      </c>
      <c r="AP11" s="159">
        <v>0</v>
      </c>
      <c r="AQ11" s="159">
        <v>0</v>
      </c>
      <c r="AR11" s="159">
        <v>0</v>
      </c>
      <c r="AS11" s="159">
        <v>0</v>
      </c>
      <c r="AT11" s="159">
        <v>0</v>
      </c>
      <c r="AU11" s="159">
        <v>0</v>
      </c>
      <c r="AV11" s="159">
        <v>0</v>
      </c>
      <c r="AW11" s="159">
        <v>0</v>
      </c>
      <c r="AX11" s="159">
        <v>0</v>
      </c>
      <c r="AY11" s="159">
        <v>1402</v>
      </c>
      <c r="AZ11" s="159">
        <v>150</v>
      </c>
      <c r="BA11" s="159">
        <v>643</v>
      </c>
      <c r="BB11" s="159">
        <v>2299</v>
      </c>
      <c r="BC11" s="159">
        <v>214</v>
      </c>
      <c r="BD11" s="159">
        <v>0</v>
      </c>
      <c r="BE11" s="159">
        <v>0</v>
      </c>
      <c r="BF11" s="159">
        <v>0</v>
      </c>
      <c r="BG11" s="159">
        <v>0</v>
      </c>
      <c r="BH11" s="159">
        <v>0</v>
      </c>
      <c r="BI11" s="159">
        <v>0</v>
      </c>
      <c r="BJ11" s="159">
        <v>0</v>
      </c>
      <c r="BK11" s="159">
        <v>0</v>
      </c>
      <c r="BL11" s="159">
        <v>0</v>
      </c>
      <c r="BM11" s="159">
        <v>0</v>
      </c>
      <c r="BN11" s="159">
        <v>0</v>
      </c>
      <c r="BO11" s="159">
        <v>0</v>
      </c>
      <c r="BP11" s="159">
        <v>0</v>
      </c>
      <c r="BQ11" s="159">
        <v>0</v>
      </c>
      <c r="BR11" s="159">
        <v>0</v>
      </c>
      <c r="BS11" s="159">
        <v>0</v>
      </c>
      <c r="BT11" s="159">
        <v>0</v>
      </c>
      <c r="BU11" s="159">
        <v>0</v>
      </c>
      <c r="BV11" s="159">
        <v>0</v>
      </c>
      <c r="BW11" s="159">
        <v>0</v>
      </c>
      <c r="BX11" s="159">
        <v>0</v>
      </c>
      <c r="BY11" s="159">
        <v>0</v>
      </c>
      <c r="BZ11" s="159">
        <v>0</v>
      </c>
      <c r="CA11" s="159">
        <v>0</v>
      </c>
      <c r="CB11" s="159">
        <v>0</v>
      </c>
      <c r="CC11" s="159">
        <v>0</v>
      </c>
      <c r="CD11" s="159">
        <v>0</v>
      </c>
      <c r="CE11" s="159">
        <v>0</v>
      </c>
      <c r="CF11" s="159">
        <v>0</v>
      </c>
      <c r="CG11" s="159">
        <v>0</v>
      </c>
      <c r="CH11" s="159">
        <v>0</v>
      </c>
      <c r="CI11" s="159">
        <v>0</v>
      </c>
      <c r="CJ11" s="159">
        <v>0</v>
      </c>
      <c r="CK11" s="159">
        <v>0</v>
      </c>
      <c r="CL11" s="159">
        <v>0</v>
      </c>
      <c r="CM11" s="159">
        <v>0</v>
      </c>
      <c r="CN11" s="159">
        <v>0</v>
      </c>
      <c r="CO11" s="159">
        <v>0</v>
      </c>
      <c r="CP11" s="159">
        <v>0</v>
      </c>
      <c r="CQ11" s="159">
        <v>0</v>
      </c>
      <c r="CR11" s="159">
        <v>0</v>
      </c>
      <c r="CS11" s="159">
        <v>0</v>
      </c>
      <c r="CT11" s="159">
        <v>0</v>
      </c>
      <c r="CU11" s="159">
        <v>0</v>
      </c>
      <c r="CV11" s="159">
        <v>0</v>
      </c>
      <c r="CW11" s="159">
        <v>0</v>
      </c>
      <c r="CX11" s="159">
        <v>0</v>
      </c>
      <c r="CY11" s="159">
        <v>0</v>
      </c>
      <c r="CZ11" s="159">
        <v>0</v>
      </c>
      <c r="DA11" s="159">
        <v>0</v>
      </c>
      <c r="DB11" s="159">
        <v>0</v>
      </c>
      <c r="DC11" s="159">
        <v>0</v>
      </c>
      <c r="DD11" s="159">
        <v>0</v>
      </c>
      <c r="DE11" s="159">
        <v>0</v>
      </c>
      <c r="DF11" s="159">
        <v>0</v>
      </c>
      <c r="DG11" s="159">
        <v>0</v>
      </c>
      <c r="DH11" s="159">
        <v>0</v>
      </c>
      <c r="DI11" s="159">
        <v>0</v>
      </c>
      <c r="DJ11" s="160">
        <v>4708</v>
      </c>
    </row>
    <row r="12" spans="1:114" x14ac:dyDescent="0.25">
      <c r="A12" s="158" t="s">
        <v>247</v>
      </c>
      <c r="B12" s="159">
        <v>0</v>
      </c>
      <c r="C12" s="159">
        <v>0</v>
      </c>
      <c r="D12" s="159">
        <v>0</v>
      </c>
      <c r="E12" s="159">
        <v>0</v>
      </c>
      <c r="F12" s="159">
        <v>0</v>
      </c>
      <c r="G12" s="159">
        <v>0</v>
      </c>
      <c r="H12" s="159">
        <v>0</v>
      </c>
      <c r="I12" s="159">
        <v>0</v>
      </c>
      <c r="J12" s="159">
        <v>0</v>
      </c>
      <c r="K12" s="159">
        <v>0</v>
      </c>
      <c r="L12" s="159">
        <v>0</v>
      </c>
      <c r="M12" s="159">
        <v>0</v>
      </c>
      <c r="N12" s="159">
        <v>0</v>
      </c>
      <c r="O12" s="159">
        <v>0</v>
      </c>
      <c r="P12" s="159">
        <v>0</v>
      </c>
      <c r="Q12" s="159">
        <v>0</v>
      </c>
      <c r="R12" s="159">
        <v>0</v>
      </c>
      <c r="S12" s="159">
        <v>0</v>
      </c>
      <c r="T12" s="159">
        <v>0</v>
      </c>
      <c r="U12" s="159">
        <v>0</v>
      </c>
      <c r="V12" s="159">
        <v>0</v>
      </c>
      <c r="W12" s="159">
        <v>0</v>
      </c>
      <c r="X12" s="159">
        <v>0</v>
      </c>
      <c r="Y12" s="159">
        <v>0</v>
      </c>
      <c r="Z12" s="159">
        <v>0</v>
      </c>
      <c r="AA12" s="159">
        <v>0</v>
      </c>
      <c r="AB12" s="159">
        <v>0</v>
      </c>
      <c r="AC12" s="159">
        <v>0</v>
      </c>
      <c r="AD12" s="159">
        <v>0</v>
      </c>
      <c r="AE12" s="159">
        <v>0</v>
      </c>
      <c r="AF12" s="159">
        <v>0</v>
      </c>
      <c r="AG12" s="159">
        <v>0</v>
      </c>
      <c r="AH12" s="159">
        <v>0</v>
      </c>
      <c r="AI12" s="159">
        <v>0</v>
      </c>
      <c r="AJ12" s="159">
        <v>0</v>
      </c>
      <c r="AK12" s="159">
        <v>0</v>
      </c>
      <c r="AL12" s="159">
        <v>0</v>
      </c>
      <c r="AM12" s="159">
        <v>0</v>
      </c>
      <c r="AN12" s="159">
        <v>0</v>
      </c>
      <c r="AO12" s="159">
        <v>0</v>
      </c>
      <c r="AP12" s="159">
        <v>0</v>
      </c>
      <c r="AQ12" s="159">
        <v>0</v>
      </c>
      <c r="AR12" s="159">
        <v>0</v>
      </c>
      <c r="AS12" s="159">
        <v>0</v>
      </c>
      <c r="AT12" s="159">
        <v>0</v>
      </c>
      <c r="AU12" s="159">
        <v>0</v>
      </c>
      <c r="AV12" s="159">
        <v>0</v>
      </c>
      <c r="AW12" s="159">
        <v>0</v>
      </c>
      <c r="AX12" s="159">
        <v>0</v>
      </c>
      <c r="AY12" s="159">
        <v>0</v>
      </c>
      <c r="AZ12" s="159">
        <v>0</v>
      </c>
      <c r="BA12" s="159">
        <v>0</v>
      </c>
      <c r="BB12" s="159">
        <v>0</v>
      </c>
      <c r="BC12" s="159">
        <v>0</v>
      </c>
      <c r="BD12" s="159">
        <v>308</v>
      </c>
      <c r="BE12" s="159">
        <v>572</v>
      </c>
      <c r="BF12" s="159">
        <v>1023</v>
      </c>
      <c r="BG12" s="159">
        <v>314</v>
      </c>
      <c r="BH12" s="159">
        <v>0</v>
      </c>
      <c r="BI12" s="159">
        <v>0</v>
      </c>
      <c r="BJ12" s="159">
        <v>0</v>
      </c>
      <c r="BK12" s="159">
        <v>0</v>
      </c>
      <c r="BL12" s="159">
        <v>0</v>
      </c>
      <c r="BM12" s="159">
        <v>0</v>
      </c>
      <c r="BN12" s="159">
        <v>0</v>
      </c>
      <c r="BO12" s="159">
        <v>0</v>
      </c>
      <c r="BP12" s="159">
        <v>0</v>
      </c>
      <c r="BQ12" s="159">
        <v>0</v>
      </c>
      <c r="BR12" s="159">
        <v>0</v>
      </c>
      <c r="BS12" s="159">
        <v>0</v>
      </c>
      <c r="BT12" s="159">
        <v>0</v>
      </c>
      <c r="BU12" s="159">
        <v>0</v>
      </c>
      <c r="BV12" s="159">
        <v>0</v>
      </c>
      <c r="BW12" s="159">
        <v>0</v>
      </c>
      <c r="BX12" s="159">
        <v>0</v>
      </c>
      <c r="BY12" s="159">
        <v>0</v>
      </c>
      <c r="BZ12" s="159">
        <v>0</v>
      </c>
      <c r="CA12" s="159">
        <v>0</v>
      </c>
      <c r="CB12" s="159">
        <v>0</v>
      </c>
      <c r="CC12" s="159">
        <v>0</v>
      </c>
      <c r="CD12" s="159">
        <v>0</v>
      </c>
      <c r="CE12" s="159">
        <v>0</v>
      </c>
      <c r="CF12" s="159">
        <v>0</v>
      </c>
      <c r="CG12" s="159">
        <v>0</v>
      </c>
      <c r="CH12" s="159">
        <v>0</v>
      </c>
      <c r="CI12" s="159">
        <v>0</v>
      </c>
      <c r="CJ12" s="159">
        <v>0</v>
      </c>
      <c r="CK12" s="159">
        <v>0</v>
      </c>
      <c r="CL12" s="159">
        <v>0</v>
      </c>
      <c r="CM12" s="159">
        <v>0</v>
      </c>
      <c r="CN12" s="159">
        <v>0</v>
      </c>
      <c r="CO12" s="159">
        <v>0</v>
      </c>
      <c r="CP12" s="159">
        <v>0</v>
      </c>
      <c r="CQ12" s="159">
        <v>0</v>
      </c>
      <c r="CR12" s="159">
        <v>0</v>
      </c>
      <c r="CS12" s="159">
        <v>0</v>
      </c>
      <c r="CT12" s="159">
        <v>0</v>
      </c>
      <c r="CU12" s="159">
        <v>0</v>
      </c>
      <c r="CV12" s="159">
        <v>0</v>
      </c>
      <c r="CW12" s="159">
        <v>0</v>
      </c>
      <c r="CX12" s="159">
        <v>0</v>
      </c>
      <c r="CY12" s="159">
        <v>0</v>
      </c>
      <c r="CZ12" s="159">
        <v>0</v>
      </c>
      <c r="DA12" s="159">
        <v>0</v>
      </c>
      <c r="DB12" s="159">
        <v>0</v>
      </c>
      <c r="DC12" s="159">
        <v>0</v>
      </c>
      <c r="DD12" s="159">
        <v>0</v>
      </c>
      <c r="DE12" s="159">
        <v>0</v>
      </c>
      <c r="DF12" s="159">
        <v>0</v>
      </c>
      <c r="DG12" s="159">
        <v>0</v>
      </c>
      <c r="DH12" s="159">
        <v>0</v>
      </c>
      <c r="DI12" s="159">
        <v>0</v>
      </c>
      <c r="DJ12" s="160">
        <v>2217</v>
      </c>
    </row>
    <row r="13" spans="1:114" x14ac:dyDescent="0.25">
      <c r="A13" s="158" t="s">
        <v>227</v>
      </c>
      <c r="B13" s="159">
        <v>0</v>
      </c>
      <c r="C13" s="159">
        <v>0</v>
      </c>
      <c r="D13" s="159">
        <v>0</v>
      </c>
      <c r="E13" s="159">
        <v>0</v>
      </c>
      <c r="F13" s="159">
        <v>0</v>
      </c>
      <c r="G13" s="159">
        <v>0</v>
      </c>
      <c r="H13" s="159">
        <v>0</v>
      </c>
      <c r="I13" s="159">
        <v>0</v>
      </c>
      <c r="J13" s="159">
        <v>0</v>
      </c>
      <c r="K13" s="159">
        <v>0</v>
      </c>
      <c r="L13" s="159">
        <v>0</v>
      </c>
      <c r="M13" s="159">
        <v>0</v>
      </c>
      <c r="N13" s="159">
        <v>0</v>
      </c>
      <c r="O13" s="159">
        <v>0</v>
      </c>
      <c r="P13" s="159">
        <v>0</v>
      </c>
      <c r="Q13" s="159">
        <v>0</v>
      </c>
      <c r="R13" s="159">
        <v>0</v>
      </c>
      <c r="S13" s="159">
        <v>0</v>
      </c>
      <c r="T13" s="159">
        <v>0</v>
      </c>
      <c r="U13" s="159">
        <v>0</v>
      </c>
      <c r="V13" s="159">
        <v>0</v>
      </c>
      <c r="W13" s="159">
        <v>0</v>
      </c>
      <c r="X13" s="159">
        <v>0</v>
      </c>
      <c r="Y13" s="159">
        <v>0</v>
      </c>
      <c r="Z13" s="159">
        <v>0</v>
      </c>
      <c r="AA13" s="159">
        <v>0</v>
      </c>
      <c r="AB13" s="159">
        <v>0</v>
      </c>
      <c r="AC13" s="159">
        <v>0</v>
      </c>
      <c r="AD13" s="159">
        <v>0</v>
      </c>
      <c r="AE13" s="159">
        <v>0</v>
      </c>
      <c r="AF13" s="159">
        <v>0</v>
      </c>
      <c r="AG13" s="159">
        <v>0</v>
      </c>
      <c r="AH13" s="159">
        <v>0</v>
      </c>
      <c r="AI13" s="159">
        <v>0</v>
      </c>
      <c r="AJ13" s="159">
        <v>0</v>
      </c>
      <c r="AK13" s="159">
        <v>0</v>
      </c>
      <c r="AL13" s="159">
        <v>164</v>
      </c>
      <c r="AM13" s="159">
        <v>157</v>
      </c>
      <c r="AN13" s="159">
        <v>141</v>
      </c>
      <c r="AO13" s="159">
        <v>0</v>
      </c>
      <c r="AP13" s="159">
        <v>0</v>
      </c>
      <c r="AQ13" s="159">
        <v>0</v>
      </c>
      <c r="AR13" s="159">
        <v>0</v>
      </c>
      <c r="AS13" s="159">
        <v>0</v>
      </c>
      <c r="AT13" s="159">
        <v>0</v>
      </c>
      <c r="AU13" s="159">
        <v>0</v>
      </c>
      <c r="AV13" s="159">
        <v>0</v>
      </c>
      <c r="AW13" s="159">
        <v>0</v>
      </c>
      <c r="AX13" s="159">
        <v>0</v>
      </c>
      <c r="AY13" s="159">
        <v>0</v>
      </c>
      <c r="AZ13" s="159">
        <v>0</v>
      </c>
      <c r="BA13" s="159">
        <v>0</v>
      </c>
      <c r="BB13" s="159">
        <v>0</v>
      </c>
      <c r="BC13" s="159">
        <v>0</v>
      </c>
      <c r="BD13" s="159">
        <v>0</v>
      </c>
      <c r="BE13" s="159">
        <v>0</v>
      </c>
      <c r="BF13" s="159">
        <v>0</v>
      </c>
      <c r="BG13" s="159">
        <v>0</v>
      </c>
      <c r="BH13" s="159">
        <v>0</v>
      </c>
      <c r="BI13" s="159">
        <v>0</v>
      </c>
      <c r="BJ13" s="159">
        <v>0</v>
      </c>
      <c r="BK13" s="159">
        <v>0</v>
      </c>
      <c r="BL13" s="159">
        <v>0</v>
      </c>
      <c r="BM13" s="159">
        <v>0</v>
      </c>
      <c r="BN13" s="159">
        <v>0</v>
      </c>
      <c r="BO13" s="159">
        <v>0</v>
      </c>
      <c r="BP13" s="159">
        <v>0</v>
      </c>
      <c r="BQ13" s="159">
        <v>0</v>
      </c>
      <c r="BR13" s="159">
        <v>0</v>
      </c>
      <c r="BS13" s="159">
        <v>0</v>
      </c>
      <c r="BT13" s="159">
        <v>0</v>
      </c>
      <c r="BU13" s="159">
        <v>0</v>
      </c>
      <c r="BV13" s="159">
        <v>0</v>
      </c>
      <c r="BW13" s="159">
        <v>0</v>
      </c>
      <c r="BX13" s="159">
        <v>0</v>
      </c>
      <c r="BY13" s="159">
        <v>0</v>
      </c>
      <c r="BZ13" s="159">
        <v>0</v>
      </c>
      <c r="CA13" s="159">
        <v>0</v>
      </c>
      <c r="CB13" s="159">
        <v>0</v>
      </c>
      <c r="CC13" s="159">
        <v>0</v>
      </c>
      <c r="CD13" s="159">
        <v>0</v>
      </c>
      <c r="CE13" s="159">
        <v>0</v>
      </c>
      <c r="CF13" s="159">
        <v>0</v>
      </c>
      <c r="CG13" s="159">
        <v>0</v>
      </c>
      <c r="CH13" s="159">
        <v>0</v>
      </c>
      <c r="CI13" s="159">
        <v>0</v>
      </c>
      <c r="CJ13" s="159">
        <v>0</v>
      </c>
      <c r="CK13" s="159">
        <v>0</v>
      </c>
      <c r="CL13" s="159">
        <v>0</v>
      </c>
      <c r="CM13" s="159">
        <v>0</v>
      </c>
      <c r="CN13" s="159">
        <v>0</v>
      </c>
      <c r="CO13" s="159">
        <v>0</v>
      </c>
      <c r="CP13" s="159">
        <v>0</v>
      </c>
      <c r="CQ13" s="159">
        <v>0</v>
      </c>
      <c r="CR13" s="159">
        <v>0</v>
      </c>
      <c r="CS13" s="159">
        <v>0</v>
      </c>
      <c r="CT13" s="159">
        <v>0</v>
      </c>
      <c r="CU13" s="159">
        <v>0</v>
      </c>
      <c r="CV13" s="159">
        <v>0</v>
      </c>
      <c r="CW13" s="159">
        <v>0</v>
      </c>
      <c r="CX13" s="159">
        <v>0</v>
      </c>
      <c r="CY13" s="159">
        <v>0</v>
      </c>
      <c r="CZ13" s="159">
        <v>0</v>
      </c>
      <c r="DA13" s="159">
        <v>0</v>
      </c>
      <c r="DB13" s="159">
        <v>0</v>
      </c>
      <c r="DC13" s="159">
        <v>0</v>
      </c>
      <c r="DD13" s="159">
        <v>0</v>
      </c>
      <c r="DE13" s="159">
        <v>0</v>
      </c>
      <c r="DF13" s="159">
        <v>0</v>
      </c>
      <c r="DG13" s="159">
        <v>0</v>
      </c>
      <c r="DH13" s="159">
        <v>0</v>
      </c>
      <c r="DI13" s="159">
        <v>0</v>
      </c>
      <c r="DJ13" s="160">
        <v>462</v>
      </c>
    </row>
    <row r="14" spans="1:114" x14ac:dyDescent="0.25">
      <c r="A14" s="158" t="s">
        <v>228</v>
      </c>
      <c r="B14" s="159">
        <v>0</v>
      </c>
      <c r="C14" s="159">
        <v>0</v>
      </c>
      <c r="D14" s="159">
        <v>0</v>
      </c>
      <c r="E14" s="159">
        <v>0</v>
      </c>
      <c r="F14" s="159">
        <v>0</v>
      </c>
      <c r="G14" s="159">
        <v>0</v>
      </c>
      <c r="H14" s="159">
        <v>0</v>
      </c>
      <c r="I14" s="159">
        <v>0</v>
      </c>
      <c r="J14" s="159">
        <v>0</v>
      </c>
      <c r="K14" s="159">
        <v>0</v>
      </c>
      <c r="L14" s="159">
        <v>0</v>
      </c>
      <c r="M14" s="159">
        <v>0</v>
      </c>
      <c r="N14" s="159">
        <v>0</v>
      </c>
      <c r="O14" s="159">
        <v>0</v>
      </c>
      <c r="P14" s="159">
        <v>0</v>
      </c>
      <c r="Q14" s="159">
        <v>0</v>
      </c>
      <c r="R14" s="159">
        <v>0</v>
      </c>
      <c r="S14" s="159">
        <v>0</v>
      </c>
      <c r="T14" s="159">
        <v>0</v>
      </c>
      <c r="U14" s="159">
        <v>0</v>
      </c>
      <c r="V14" s="159">
        <v>0</v>
      </c>
      <c r="W14" s="159">
        <v>0</v>
      </c>
      <c r="X14" s="159">
        <v>0</v>
      </c>
      <c r="Y14" s="159">
        <v>0</v>
      </c>
      <c r="Z14" s="159">
        <v>0</v>
      </c>
      <c r="AA14" s="159">
        <v>0</v>
      </c>
      <c r="AB14" s="159">
        <v>0</v>
      </c>
      <c r="AC14" s="159">
        <v>0</v>
      </c>
      <c r="AD14" s="159">
        <v>0</v>
      </c>
      <c r="AE14" s="159">
        <v>0</v>
      </c>
      <c r="AF14" s="159">
        <v>0</v>
      </c>
      <c r="AG14" s="159">
        <v>0</v>
      </c>
      <c r="AH14" s="159">
        <v>0</v>
      </c>
      <c r="AI14" s="159">
        <v>0</v>
      </c>
      <c r="AJ14" s="159">
        <v>0</v>
      </c>
      <c r="AK14" s="159">
        <v>0</v>
      </c>
      <c r="AL14" s="159">
        <v>0</v>
      </c>
      <c r="AM14" s="159">
        <v>0</v>
      </c>
      <c r="AN14" s="159">
        <v>0</v>
      </c>
      <c r="AO14" s="159">
        <v>725</v>
      </c>
      <c r="AP14" s="159">
        <v>624</v>
      </c>
      <c r="AQ14" s="159">
        <v>453</v>
      </c>
      <c r="AR14" s="159">
        <v>884</v>
      </c>
      <c r="AS14" s="159">
        <v>0</v>
      </c>
      <c r="AT14" s="159">
        <v>0</v>
      </c>
      <c r="AU14" s="159">
        <v>0</v>
      </c>
      <c r="AV14" s="159">
        <v>0</v>
      </c>
      <c r="AW14" s="159">
        <v>0</v>
      </c>
      <c r="AX14" s="159">
        <v>0</v>
      </c>
      <c r="AY14" s="159">
        <v>0</v>
      </c>
      <c r="AZ14" s="159">
        <v>0</v>
      </c>
      <c r="BA14" s="159">
        <v>0</v>
      </c>
      <c r="BB14" s="159">
        <v>0</v>
      </c>
      <c r="BC14" s="159">
        <v>0</v>
      </c>
      <c r="BD14" s="159">
        <v>0</v>
      </c>
      <c r="BE14" s="159">
        <v>0</v>
      </c>
      <c r="BF14" s="159">
        <v>0</v>
      </c>
      <c r="BG14" s="159">
        <v>0</v>
      </c>
      <c r="BH14" s="159">
        <v>0</v>
      </c>
      <c r="BI14" s="159">
        <v>0</v>
      </c>
      <c r="BJ14" s="159">
        <v>0</v>
      </c>
      <c r="BK14" s="159">
        <v>0</v>
      </c>
      <c r="BL14" s="159">
        <v>0</v>
      </c>
      <c r="BM14" s="159">
        <v>0</v>
      </c>
      <c r="BN14" s="159">
        <v>0</v>
      </c>
      <c r="BO14" s="159">
        <v>0</v>
      </c>
      <c r="BP14" s="159">
        <v>0</v>
      </c>
      <c r="BQ14" s="159">
        <v>0</v>
      </c>
      <c r="BR14" s="159">
        <v>0</v>
      </c>
      <c r="BS14" s="159">
        <v>0</v>
      </c>
      <c r="BT14" s="159">
        <v>0</v>
      </c>
      <c r="BU14" s="159">
        <v>0</v>
      </c>
      <c r="BV14" s="159">
        <v>0</v>
      </c>
      <c r="BW14" s="159">
        <v>0</v>
      </c>
      <c r="BX14" s="159">
        <v>0</v>
      </c>
      <c r="BY14" s="159">
        <v>0</v>
      </c>
      <c r="BZ14" s="159">
        <v>0</v>
      </c>
      <c r="CA14" s="159">
        <v>0</v>
      </c>
      <c r="CB14" s="159">
        <v>0</v>
      </c>
      <c r="CC14" s="159">
        <v>0</v>
      </c>
      <c r="CD14" s="159">
        <v>0</v>
      </c>
      <c r="CE14" s="159">
        <v>0</v>
      </c>
      <c r="CF14" s="159">
        <v>0</v>
      </c>
      <c r="CG14" s="159">
        <v>0</v>
      </c>
      <c r="CH14" s="159">
        <v>0</v>
      </c>
      <c r="CI14" s="159">
        <v>0</v>
      </c>
      <c r="CJ14" s="159">
        <v>0</v>
      </c>
      <c r="CK14" s="159">
        <v>0</v>
      </c>
      <c r="CL14" s="159">
        <v>0</v>
      </c>
      <c r="CM14" s="159">
        <v>0</v>
      </c>
      <c r="CN14" s="159">
        <v>0</v>
      </c>
      <c r="CO14" s="159">
        <v>0</v>
      </c>
      <c r="CP14" s="159">
        <v>0</v>
      </c>
      <c r="CQ14" s="159">
        <v>0</v>
      </c>
      <c r="CR14" s="159">
        <v>0</v>
      </c>
      <c r="CS14" s="159">
        <v>0</v>
      </c>
      <c r="CT14" s="159">
        <v>0</v>
      </c>
      <c r="CU14" s="159">
        <v>0</v>
      </c>
      <c r="CV14" s="159">
        <v>0</v>
      </c>
      <c r="CW14" s="159">
        <v>0</v>
      </c>
      <c r="CX14" s="159">
        <v>0</v>
      </c>
      <c r="CY14" s="159">
        <v>0</v>
      </c>
      <c r="CZ14" s="159">
        <v>0</v>
      </c>
      <c r="DA14" s="159">
        <v>0</v>
      </c>
      <c r="DB14" s="159">
        <v>0</v>
      </c>
      <c r="DC14" s="159">
        <v>0</v>
      </c>
      <c r="DD14" s="159">
        <v>0</v>
      </c>
      <c r="DE14" s="159">
        <v>0</v>
      </c>
      <c r="DF14" s="159">
        <v>0</v>
      </c>
      <c r="DG14" s="159">
        <v>0</v>
      </c>
      <c r="DH14" s="159">
        <v>0</v>
      </c>
      <c r="DI14" s="159">
        <v>0</v>
      </c>
      <c r="DJ14" s="160">
        <v>2686</v>
      </c>
    </row>
    <row r="15" spans="1:114" x14ac:dyDescent="0.25">
      <c r="A15" s="158" t="s">
        <v>229</v>
      </c>
      <c r="B15" s="159">
        <v>0</v>
      </c>
      <c r="C15" s="159">
        <v>0</v>
      </c>
      <c r="D15" s="159">
        <v>0</v>
      </c>
      <c r="E15" s="159">
        <v>0</v>
      </c>
      <c r="F15" s="159">
        <v>0</v>
      </c>
      <c r="G15" s="159">
        <v>0</v>
      </c>
      <c r="H15" s="159">
        <v>0</v>
      </c>
      <c r="I15" s="159">
        <v>0</v>
      </c>
      <c r="J15" s="159">
        <v>0</v>
      </c>
      <c r="K15" s="159">
        <v>0</v>
      </c>
      <c r="L15" s="159">
        <v>0</v>
      </c>
      <c r="M15" s="159">
        <v>0</v>
      </c>
      <c r="N15" s="159">
        <v>0</v>
      </c>
      <c r="O15" s="159">
        <v>0</v>
      </c>
      <c r="P15" s="159">
        <v>0</v>
      </c>
      <c r="Q15" s="159">
        <v>0</v>
      </c>
      <c r="R15" s="159">
        <v>0</v>
      </c>
      <c r="S15" s="159">
        <v>0</v>
      </c>
      <c r="T15" s="159">
        <v>0</v>
      </c>
      <c r="U15" s="159">
        <v>0</v>
      </c>
      <c r="V15" s="159">
        <v>0</v>
      </c>
      <c r="W15" s="159">
        <v>0</v>
      </c>
      <c r="X15" s="159">
        <v>0</v>
      </c>
      <c r="Y15" s="159">
        <v>0</v>
      </c>
      <c r="Z15" s="159">
        <v>0</v>
      </c>
      <c r="AA15" s="159">
        <v>0</v>
      </c>
      <c r="AB15" s="159">
        <v>0</v>
      </c>
      <c r="AC15" s="159">
        <v>0</v>
      </c>
      <c r="AD15" s="159">
        <v>0</v>
      </c>
      <c r="AE15" s="159">
        <v>0</v>
      </c>
      <c r="AF15" s="159">
        <v>0</v>
      </c>
      <c r="AG15" s="159">
        <v>0</v>
      </c>
      <c r="AH15" s="159">
        <v>0</v>
      </c>
      <c r="AI15" s="159">
        <v>0</v>
      </c>
      <c r="AJ15" s="159">
        <v>0</v>
      </c>
      <c r="AK15" s="159">
        <v>0</v>
      </c>
      <c r="AL15" s="159">
        <v>0</v>
      </c>
      <c r="AM15" s="159">
        <v>0</v>
      </c>
      <c r="AN15" s="159">
        <v>0</v>
      </c>
      <c r="AO15" s="159">
        <v>0</v>
      </c>
      <c r="AP15" s="159">
        <v>0</v>
      </c>
      <c r="AQ15" s="159">
        <v>0</v>
      </c>
      <c r="AR15" s="159">
        <v>0</v>
      </c>
      <c r="AS15" s="159">
        <v>113</v>
      </c>
      <c r="AT15" s="159">
        <v>113</v>
      </c>
      <c r="AU15" s="159">
        <v>354</v>
      </c>
      <c r="AV15" s="159">
        <v>28</v>
      </c>
      <c r="AW15" s="159">
        <v>0</v>
      </c>
      <c r="AX15" s="159">
        <v>0</v>
      </c>
      <c r="AY15" s="159">
        <v>0</v>
      </c>
      <c r="AZ15" s="159">
        <v>0</v>
      </c>
      <c r="BA15" s="159">
        <v>0</v>
      </c>
      <c r="BB15" s="159">
        <v>0</v>
      </c>
      <c r="BC15" s="159">
        <v>0</v>
      </c>
      <c r="BD15" s="159">
        <v>0</v>
      </c>
      <c r="BE15" s="159">
        <v>0</v>
      </c>
      <c r="BF15" s="159">
        <v>0</v>
      </c>
      <c r="BG15" s="159">
        <v>0</v>
      </c>
      <c r="BH15" s="159">
        <v>0</v>
      </c>
      <c r="BI15" s="159">
        <v>0</v>
      </c>
      <c r="BJ15" s="159">
        <v>0</v>
      </c>
      <c r="BK15" s="159">
        <v>0</v>
      </c>
      <c r="BL15" s="159">
        <v>0</v>
      </c>
      <c r="BM15" s="159">
        <v>0</v>
      </c>
      <c r="BN15" s="159">
        <v>0</v>
      </c>
      <c r="BO15" s="159">
        <v>0</v>
      </c>
      <c r="BP15" s="159">
        <v>0</v>
      </c>
      <c r="BQ15" s="159">
        <v>0</v>
      </c>
      <c r="BR15" s="159">
        <v>0</v>
      </c>
      <c r="BS15" s="159">
        <v>0</v>
      </c>
      <c r="BT15" s="159">
        <v>0</v>
      </c>
      <c r="BU15" s="159">
        <v>0</v>
      </c>
      <c r="BV15" s="159">
        <v>0</v>
      </c>
      <c r="BW15" s="159">
        <v>0</v>
      </c>
      <c r="BX15" s="159">
        <v>0</v>
      </c>
      <c r="BY15" s="159">
        <v>0</v>
      </c>
      <c r="BZ15" s="159">
        <v>0</v>
      </c>
      <c r="CA15" s="159">
        <v>0</v>
      </c>
      <c r="CB15" s="159">
        <v>0</v>
      </c>
      <c r="CC15" s="159">
        <v>0</v>
      </c>
      <c r="CD15" s="159">
        <v>0</v>
      </c>
      <c r="CE15" s="159">
        <v>0</v>
      </c>
      <c r="CF15" s="159">
        <v>0</v>
      </c>
      <c r="CG15" s="159">
        <v>0</v>
      </c>
      <c r="CH15" s="159">
        <v>0</v>
      </c>
      <c r="CI15" s="159">
        <v>0</v>
      </c>
      <c r="CJ15" s="159">
        <v>0</v>
      </c>
      <c r="CK15" s="159">
        <v>0</v>
      </c>
      <c r="CL15" s="159">
        <v>0</v>
      </c>
      <c r="CM15" s="159">
        <v>0</v>
      </c>
      <c r="CN15" s="159">
        <v>0</v>
      </c>
      <c r="CO15" s="159">
        <v>0</v>
      </c>
      <c r="CP15" s="159">
        <v>0</v>
      </c>
      <c r="CQ15" s="159">
        <v>0</v>
      </c>
      <c r="CR15" s="159">
        <v>0</v>
      </c>
      <c r="CS15" s="159">
        <v>0</v>
      </c>
      <c r="CT15" s="159">
        <v>0</v>
      </c>
      <c r="CU15" s="159">
        <v>0</v>
      </c>
      <c r="CV15" s="159">
        <v>0</v>
      </c>
      <c r="CW15" s="159">
        <v>0</v>
      </c>
      <c r="CX15" s="159">
        <v>0</v>
      </c>
      <c r="CY15" s="159">
        <v>0</v>
      </c>
      <c r="CZ15" s="159">
        <v>0</v>
      </c>
      <c r="DA15" s="159">
        <v>0</v>
      </c>
      <c r="DB15" s="159">
        <v>0</v>
      </c>
      <c r="DC15" s="159">
        <v>0</v>
      </c>
      <c r="DD15" s="159">
        <v>0</v>
      </c>
      <c r="DE15" s="159">
        <v>0</v>
      </c>
      <c r="DF15" s="159">
        <v>0</v>
      </c>
      <c r="DG15" s="159">
        <v>0</v>
      </c>
      <c r="DH15" s="159">
        <v>0</v>
      </c>
      <c r="DI15" s="159">
        <v>0</v>
      </c>
      <c r="DJ15" s="160">
        <v>608</v>
      </c>
    </row>
    <row r="16" spans="1:114" x14ac:dyDescent="0.25">
      <c r="A16" s="158" t="s">
        <v>230</v>
      </c>
      <c r="B16" s="159">
        <v>0</v>
      </c>
      <c r="C16" s="159">
        <v>0</v>
      </c>
      <c r="D16" s="159">
        <v>0</v>
      </c>
      <c r="E16" s="159">
        <v>0</v>
      </c>
      <c r="F16" s="159">
        <v>0</v>
      </c>
      <c r="G16" s="159">
        <v>0</v>
      </c>
      <c r="H16" s="159">
        <v>0</v>
      </c>
      <c r="I16" s="159">
        <v>0</v>
      </c>
      <c r="J16" s="159">
        <v>0</v>
      </c>
      <c r="K16" s="159">
        <v>0</v>
      </c>
      <c r="L16" s="159">
        <v>0</v>
      </c>
      <c r="M16" s="159">
        <v>0</v>
      </c>
      <c r="N16" s="159">
        <v>0</v>
      </c>
      <c r="O16" s="159">
        <v>0</v>
      </c>
      <c r="P16" s="159">
        <v>0</v>
      </c>
      <c r="Q16" s="159">
        <v>0</v>
      </c>
      <c r="R16" s="159">
        <v>0</v>
      </c>
      <c r="S16" s="159">
        <v>0</v>
      </c>
      <c r="T16" s="159">
        <v>0</v>
      </c>
      <c r="U16" s="159">
        <v>0</v>
      </c>
      <c r="V16" s="159">
        <v>0</v>
      </c>
      <c r="W16" s="159">
        <v>0</v>
      </c>
      <c r="X16" s="159">
        <v>0</v>
      </c>
      <c r="Y16" s="159">
        <v>0</v>
      </c>
      <c r="Z16" s="159">
        <v>0</v>
      </c>
      <c r="AA16" s="159">
        <v>0</v>
      </c>
      <c r="AB16" s="159">
        <v>0</v>
      </c>
      <c r="AC16" s="159">
        <v>0</v>
      </c>
      <c r="AD16" s="159">
        <v>0</v>
      </c>
      <c r="AE16" s="159">
        <v>0</v>
      </c>
      <c r="AF16" s="159">
        <v>0</v>
      </c>
      <c r="AG16" s="159">
        <v>0</v>
      </c>
      <c r="AH16" s="159">
        <v>0</v>
      </c>
      <c r="AI16" s="159">
        <v>0</v>
      </c>
      <c r="AJ16" s="159">
        <v>0</v>
      </c>
      <c r="AK16" s="159">
        <v>0</v>
      </c>
      <c r="AL16" s="159">
        <v>0</v>
      </c>
      <c r="AM16" s="159">
        <v>0</v>
      </c>
      <c r="AN16" s="159">
        <v>0</v>
      </c>
      <c r="AO16" s="159">
        <v>0</v>
      </c>
      <c r="AP16" s="159">
        <v>0</v>
      </c>
      <c r="AQ16" s="159">
        <v>0</v>
      </c>
      <c r="AR16" s="159">
        <v>0</v>
      </c>
      <c r="AS16" s="159">
        <v>0</v>
      </c>
      <c r="AT16" s="159">
        <v>0</v>
      </c>
      <c r="AU16" s="159">
        <v>0</v>
      </c>
      <c r="AV16" s="159">
        <v>0</v>
      </c>
      <c r="AW16" s="159">
        <v>289</v>
      </c>
      <c r="AX16" s="159">
        <v>145</v>
      </c>
      <c r="AY16" s="159">
        <v>0</v>
      </c>
      <c r="AZ16" s="159">
        <v>0</v>
      </c>
      <c r="BA16" s="159">
        <v>0</v>
      </c>
      <c r="BB16" s="159">
        <v>0</v>
      </c>
      <c r="BC16" s="159">
        <v>0</v>
      </c>
      <c r="BD16" s="159">
        <v>0</v>
      </c>
      <c r="BE16" s="159">
        <v>0</v>
      </c>
      <c r="BF16" s="159">
        <v>0</v>
      </c>
      <c r="BG16" s="159">
        <v>0</v>
      </c>
      <c r="BH16" s="159">
        <v>0</v>
      </c>
      <c r="BI16" s="159">
        <v>0</v>
      </c>
      <c r="BJ16" s="159">
        <v>0</v>
      </c>
      <c r="BK16" s="159">
        <v>0</v>
      </c>
      <c r="BL16" s="159">
        <v>0</v>
      </c>
      <c r="BM16" s="159">
        <v>0</v>
      </c>
      <c r="BN16" s="159">
        <v>0</v>
      </c>
      <c r="BO16" s="159">
        <v>0</v>
      </c>
      <c r="BP16" s="159">
        <v>0</v>
      </c>
      <c r="BQ16" s="159">
        <v>0</v>
      </c>
      <c r="BR16" s="159">
        <v>0</v>
      </c>
      <c r="BS16" s="159">
        <v>0</v>
      </c>
      <c r="BT16" s="159">
        <v>0</v>
      </c>
      <c r="BU16" s="159">
        <v>0</v>
      </c>
      <c r="BV16" s="159">
        <v>0</v>
      </c>
      <c r="BW16" s="159">
        <v>0</v>
      </c>
      <c r="BX16" s="159">
        <v>0</v>
      </c>
      <c r="BY16" s="159">
        <v>0</v>
      </c>
      <c r="BZ16" s="159">
        <v>0</v>
      </c>
      <c r="CA16" s="159">
        <v>0</v>
      </c>
      <c r="CB16" s="159">
        <v>0</v>
      </c>
      <c r="CC16" s="159">
        <v>0</v>
      </c>
      <c r="CD16" s="159">
        <v>0</v>
      </c>
      <c r="CE16" s="159">
        <v>0</v>
      </c>
      <c r="CF16" s="159">
        <v>0</v>
      </c>
      <c r="CG16" s="159">
        <v>0</v>
      </c>
      <c r="CH16" s="159">
        <v>0</v>
      </c>
      <c r="CI16" s="159">
        <v>0</v>
      </c>
      <c r="CJ16" s="159">
        <v>0</v>
      </c>
      <c r="CK16" s="159">
        <v>0</v>
      </c>
      <c r="CL16" s="159">
        <v>0</v>
      </c>
      <c r="CM16" s="159">
        <v>0</v>
      </c>
      <c r="CN16" s="159">
        <v>0</v>
      </c>
      <c r="CO16" s="159">
        <v>0</v>
      </c>
      <c r="CP16" s="159">
        <v>0</v>
      </c>
      <c r="CQ16" s="159">
        <v>0</v>
      </c>
      <c r="CR16" s="159">
        <v>0</v>
      </c>
      <c r="CS16" s="159">
        <v>0</v>
      </c>
      <c r="CT16" s="159">
        <v>0</v>
      </c>
      <c r="CU16" s="159">
        <v>0</v>
      </c>
      <c r="CV16" s="159">
        <v>0</v>
      </c>
      <c r="CW16" s="159">
        <v>0</v>
      </c>
      <c r="CX16" s="159">
        <v>0</v>
      </c>
      <c r="CY16" s="159">
        <v>0</v>
      </c>
      <c r="CZ16" s="159">
        <v>0</v>
      </c>
      <c r="DA16" s="159">
        <v>0</v>
      </c>
      <c r="DB16" s="159">
        <v>0</v>
      </c>
      <c r="DC16" s="159">
        <v>0</v>
      </c>
      <c r="DD16" s="159">
        <v>0</v>
      </c>
      <c r="DE16" s="159">
        <v>0</v>
      </c>
      <c r="DF16" s="159">
        <v>0</v>
      </c>
      <c r="DG16" s="159">
        <v>0</v>
      </c>
      <c r="DH16" s="159">
        <v>0</v>
      </c>
      <c r="DI16" s="159">
        <v>0</v>
      </c>
      <c r="DJ16" s="160">
        <v>434</v>
      </c>
    </row>
    <row r="17" spans="1:114" x14ac:dyDescent="0.25">
      <c r="A17" s="158" t="s">
        <v>257</v>
      </c>
      <c r="B17" s="159">
        <v>0</v>
      </c>
      <c r="C17" s="159">
        <v>0</v>
      </c>
      <c r="D17" s="159">
        <v>0</v>
      </c>
      <c r="E17" s="159">
        <v>0</v>
      </c>
      <c r="F17" s="159">
        <v>0</v>
      </c>
      <c r="G17" s="159">
        <v>0</v>
      </c>
      <c r="H17" s="159">
        <v>0</v>
      </c>
      <c r="I17" s="159">
        <v>0</v>
      </c>
      <c r="J17" s="159">
        <v>0</v>
      </c>
      <c r="K17" s="159">
        <v>0</v>
      </c>
      <c r="L17" s="159">
        <v>0</v>
      </c>
      <c r="M17" s="159">
        <v>0</v>
      </c>
      <c r="N17" s="159">
        <v>0</v>
      </c>
      <c r="O17" s="159">
        <v>0</v>
      </c>
      <c r="P17" s="159">
        <v>0</v>
      </c>
      <c r="Q17" s="159">
        <v>0</v>
      </c>
      <c r="R17" s="159">
        <v>0</v>
      </c>
      <c r="S17" s="159">
        <v>0</v>
      </c>
      <c r="T17" s="159">
        <v>0</v>
      </c>
      <c r="U17" s="159">
        <v>0</v>
      </c>
      <c r="V17" s="159">
        <v>0</v>
      </c>
      <c r="W17" s="159">
        <v>0</v>
      </c>
      <c r="X17" s="159">
        <v>0</v>
      </c>
      <c r="Y17" s="159">
        <v>0</v>
      </c>
      <c r="Z17" s="159">
        <v>0</v>
      </c>
      <c r="AA17" s="159">
        <v>0</v>
      </c>
      <c r="AB17" s="159">
        <v>0</v>
      </c>
      <c r="AC17" s="159">
        <v>0</v>
      </c>
      <c r="AD17" s="159">
        <v>0</v>
      </c>
      <c r="AE17" s="159">
        <v>0</v>
      </c>
      <c r="AF17" s="159">
        <v>0</v>
      </c>
      <c r="AG17" s="159">
        <v>0</v>
      </c>
      <c r="AH17" s="159">
        <v>0</v>
      </c>
      <c r="AI17" s="159">
        <v>0</v>
      </c>
      <c r="AJ17" s="159">
        <v>0</v>
      </c>
      <c r="AK17" s="159">
        <v>0</v>
      </c>
      <c r="AL17" s="159">
        <v>0</v>
      </c>
      <c r="AM17" s="159">
        <v>0</v>
      </c>
      <c r="AN17" s="159">
        <v>0</v>
      </c>
      <c r="AO17" s="159">
        <v>0</v>
      </c>
      <c r="AP17" s="159">
        <v>0</v>
      </c>
      <c r="AQ17" s="159">
        <v>0</v>
      </c>
      <c r="AR17" s="159">
        <v>0</v>
      </c>
      <c r="AS17" s="159">
        <v>0</v>
      </c>
      <c r="AT17" s="159">
        <v>0</v>
      </c>
      <c r="AU17" s="159">
        <v>0</v>
      </c>
      <c r="AV17" s="159">
        <v>0</v>
      </c>
      <c r="AW17" s="159">
        <v>0</v>
      </c>
      <c r="AX17" s="159">
        <v>0</v>
      </c>
      <c r="AY17" s="159">
        <v>0</v>
      </c>
      <c r="AZ17" s="159">
        <v>0</v>
      </c>
      <c r="BA17" s="159">
        <v>0</v>
      </c>
      <c r="BB17" s="159">
        <v>0</v>
      </c>
      <c r="BC17" s="159">
        <v>0</v>
      </c>
      <c r="BD17" s="159">
        <v>0</v>
      </c>
      <c r="BE17" s="159">
        <v>0</v>
      </c>
      <c r="BF17" s="159">
        <v>0</v>
      </c>
      <c r="BG17" s="159">
        <v>0</v>
      </c>
      <c r="BH17" s="159">
        <v>0</v>
      </c>
      <c r="BI17" s="159">
        <v>226</v>
      </c>
      <c r="BJ17" s="159">
        <v>184</v>
      </c>
      <c r="BK17" s="159">
        <v>126</v>
      </c>
      <c r="BL17" s="159">
        <v>0</v>
      </c>
      <c r="BM17" s="159">
        <v>0</v>
      </c>
      <c r="BN17" s="159">
        <v>0</v>
      </c>
      <c r="BO17" s="159">
        <v>0</v>
      </c>
      <c r="BP17" s="159">
        <v>0</v>
      </c>
      <c r="BQ17" s="159">
        <v>0</v>
      </c>
      <c r="BR17" s="159">
        <v>0</v>
      </c>
      <c r="BS17" s="159">
        <v>0</v>
      </c>
      <c r="BT17" s="159">
        <v>0</v>
      </c>
      <c r="BU17" s="159">
        <v>0</v>
      </c>
      <c r="BV17" s="159">
        <v>0</v>
      </c>
      <c r="BW17" s="159">
        <v>0</v>
      </c>
      <c r="BX17" s="159">
        <v>0</v>
      </c>
      <c r="BY17" s="159">
        <v>0</v>
      </c>
      <c r="BZ17" s="159">
        <v>0</v>
      </c>
      <c r="CA17" s="159">
        <v>0</v>
      </c>
      <c r="CB17" s="159">
        <v>0</v>
      </c>
      <c r="CC17" s="159">
        <v>0</v>
      </c>
      <c r="CD17" s="159">
        <v>0</v>
      </c>
      <c r="CE17" s="159">
        <v>0</v>
      </c>
      <c r="CF17" s="159">
        <v>0</v>
      </c>
      <c r="CG17" s="159">
        <v>0</v>
      </c>
      <c r="CH17" s="159">
        <v>0</v>
      </c>
      <c r="CI17" s="159">
        <v>0</v>
      </c>
      <c r="CJ17" s="159">
        <v>0</v>
      </c>
      <c r="CK17" s="159">
        <v>0</v>
      </c>
      <c r="CL17" s="159">
        <v>0</v>
      </c>
      <c r="CM17" s="159">
        <v>0</v>
      </c>
      <c r="CN17" s="159">
        <v>0</v>
      </c>
      <c r="CO17" s="159">
        <v>0</v>
      </c>
      <c r="CP17" s="159">
        <v>0</v>
      </c>
      <c r="CQ17" s="159">
        <v>0</v>
      </c>
      <c r="CR17" s="159">
        <v>0</v>
      </c>
      <c r="CS17" s="159">
        <v>0</v>
      </c>
      <c r="CT17" s="159">
        <v>0</v>
      </c>
      <c r="CU17" s="159">
        <v>0</v>
      </c>
      <c r="CV17" s="159">
        <v>0</v>
      </c>
      <c r="CW17" s="159">
        <v>0</v>
      </c>
      <c r="CX17" s="159">
        <v>0</v>
      </c>
      <c r="CY17" s="159">
        <v>0</v>
      </c>
      <c r="CZ17" s="159">
        <v>0</v>
      </c>
      <c r="DA17" s="159">
        <v>0</v>
      </c>
      <c r="DB17" s="159">
        <v>0</v>
      </c>
      <c r="DC17" s="159">
        <v>0</v>
      </c>
      <c r="DD17" s="159">
        <v>0</v>
      </c>
      <c r="DE17" s="159">
        <v>0</v>
      </c>
      <c r="DF17" s="159">
        <v>0</v>
      </c>
      <c r="DG17" s="159">
        <v>0</v>
      </c>
      <c r="DH17" s="159">
        <v>0</v>
      </c>
      <c r="DI17" s="159">
        <v>0</v>
      </c>
      <c r="DJ17" s="160">
        <v>536</v>
      </c>
    </row>
    <row r="18" spans="1:114" x14ac:dyDescent="0.25">
      <c r="A18" s="158" t="s">
        <v>261</v>
      </c>
      <c r="B18" s="159">
        <v>0</v>
      </c>
      <c r="C18" s="159">
        <v>0</v>
      </c>
      <c r="D18" s="159">
        <v>0</v>
      </c>
      <c r="E18" s="159">
        <v>0</v>
      </c>
      <c r="F18" s="159">
        <v>0</v>
      </c>
      <c r="G18" s="159">
        <v>0</v>
      </c>
      <c r="H18" s="159">
        <v>0</v>
      </c>
      <c r="I18" s="159">
        <v>0</v>
      </c>
      <c r="J18" s="159">
        <v>0</v>
      </c>
      <c r="K18" s="159">
        <v>0</v>
      </c>
      <c r="L18" s="159">
        <v>0</v>
      </c>
      <c r="M18" s="159">
        <v>0</v>
      </c>
      <c r="N18" s="159">
        <v>0</v>
      </c>
      <c r="O18" s="159">
        <v>0</v>
      </c>
      <c r="P18" s="159">
        <v>0</v>
      </c>
      <c r="Q18" s="159">
        <v>0</v>
      </c>
      <c r="R18" s="159">
        <v>0</v>
      </c>
      <c r="S18" s="159">
        <v>0</v>
      </c>
      <c r="T18" s="159">
        <v>0</v>
      </c>
      <c r="U18" s="159">
        <v>0</v>
      </c>
      <c r="V18" s="159">
        <v>0</v>
      </c>
      <c r="W18" s="159">
        <v>0</v>
      </c>
      <c r="X18" s="159">
        <v>0</v>
      </c>
      <c r="Y18" s="159">
        <v>0</v>
      </c>
      <c r="Z18" s="159">
        <v>0</v>
      </c>
      <c r="AA18" s="159">
        <v>0</v>
      </c>
      <c r="AB18" s="159">
        <v>0</v>
      </c>
      <c r="AC18" s="159">
        <v>0</v>
      </c>
      <c r="AD18" s="159">
        <v>0</v>
      </c>
      <c r="AE18" s="159">
        <v>0</v>
      </c>
      <c r="AF18" s="159">
        <v>0</v>
      </c>
      <c r="AG18" s="159">
        <v>0</v>
      </c>
      <c r="AH18" s="159">
        <v>0</v>
      </c>
      <c r="AI18" s="159">
        <v>0</v>
      </c>
      <c r="AJ18" s="159">
        <v>0</v>
      </c>
      <c r="AK18" s="159">
        <v>0</v>
      </c>
      <c r="AL18" s="159">
        <v>0</v>
      </c>
      <c r="AM18" s="159">
        <v>0</v>
      </c>
      <c r="AN18" s="159">
        <v>0</v>
      </c>
      <c r="AO18" s="159">
        <v>0</v>
      </c>
      <c r="AP18" s="159">
        <v>0</v>
      </c>
      <c r="AQ18" s="159">
        <v>0</v>
      </c>
      <c r="AR18" s="159">
        <v>0</v>
      </c>
      <c r="AS18" s="159">
        <v>0</v>
      </c>
      <c r="AT18" s="159">
        <v>0</v>
      </c>
      <c r="AU18" s="159">
        <v>0</v>
      </c>
      <c r="AV18" s="159">
        <v>0</v>
      </c>
      <c r="AW18" s="159">
        <v>0</v>
      </c>
      <c r="AX18" s="159">
        <v>0</v>
      </c>
      <c r="AY18" s="159">
        <v>0</v>
      </c>
      <c r="AZ18" s="159">
        <v>0</v>
      </c>
      <c r="BA18" s="159">
        <v>0</v>
      </c>
      <c r="BB18" s="159">
        <v>0</v>
      </c>
      <c r="BC18" s="159">
        <v>0</v>
      </c>
      <c r="BD18" s="159">
        <v>0</v>
      </c>
      <c r="BE18" s="159">
        <v>0</v>
      </c>
      <c r="BF18" s="159">
        <v>0</v>
      </c>
      <c r="BG18" s="159">
        <v>0</v>
      </c>
      <c r="BH18" s="159">
        <v>0</v>
      </c>
      <c r="BI18" s="159">
        <v>0</v>
      </c>
      <c r="BJ18" s="159">
        <v>0</v>
      </c>
      <c r="BK18" s="159">
        <v>0</v>
      </c>
      <c r="BL18" s="159">
        <v>288</v>
      </c>
      <c r="BM18" s="159">
        <v>165</v>
      </c>
      <c r="BN18" s="159">
        <v>290</v>
      </c>
      <c r="BO18" s="159">
        <v>0</v>
      </c>
      <c r="BP18" s="159">
        <v>0</v>
      </c>
      <c r="BQ18" s="159">
        <v>0</v>
      </c>
      <c r="BR18" s="159">
        <v>0</v>
      </c>
      <c r="BS18" s="159">
        <v>0</v>
      </c>
      <c r="BT18" s="159">
        <v>0</v>
      </c>
      <c r="BU18" s="159">
        <v>0</v>
      </c>
      <c r="BV18" s="159">
        <v>0</v>
      </c>
      <c r="BW18" s="159">
        <v>0</v>
      </c>
      <c r="BX18" s="159">
        <v>0</v>
      </c>
      <c r="BY18" s="159">
        <v>0</v>
      </c>
      <c r="BZ18" s="159">
        <v>0</v>
      </c>
      <c r="CA18" s="159">
        <v>0</v>
      </c>
      <c r="CB18" s="159">
        <v>0</v>
      </c>
      <c r="CC18" s="159">
        <v>0</v>
      </c>
      <c r="CD18" s="159">
        <v>0</v>
      </c>
      <c r="CE18" s="159">
        <v>0</v>
      </c>
      <c r="CF18" s="159">
        <v>0</v>
      </c>
      <c r="CG18" s="159">
        <v>0</v>
      </c>
      <c r="CH18" s="159">
        <v>0</v>
      </c>
      <c r="CI18" s="159">
        <v>0</v>
      </c>
      <c r="CJ18" s="159">
        <v>0</v>
      </c>
      <c r="CK18" s="159">
        <v>0</v>
      </c>
      <c r="CL18" s="159">
        <v>0</v>
      </c>
      <c r="CM18" s="159">
        <v>0</v>
      </c>
      <c r="CN18" s="159">
        <v>0</v>
      </c>
      <c r="CO18" s="159">
        <v>0</v>
      </c>
      <c r="CP18" s="159">
        <v>0</v>
      </c>
      <c r="CQ18" s="159">
        <v>0</v>
      </c>
      <c r="CR18" s="159">
        <v>0</v>
      </c>
      <c r="CS18" s="159">
        <v>0</v>
      </c>
      <c r="CT18" s="159">
        <v>0</v>
      </c>
      <c r="CU18" s="159">
        <v>0</v>
      </c>
      <c r="CV18" s="159">
        <v>0</v>
      </c>
      <c r="CW18" s="159">
        <v>0</v>
      </c>
      <c r="CX18" s="159">
        <v>0</v>
      </c>
      <c r="CY18" s="159">
        <v>0</v>
      </c>
      <c r="CZ18" s="159">
        <v>0</v>
      </c>
      <c r="DA18" s="159">
        <v>0</v>
      </c>
      <c r="DB18" s="159">
        <v>0</v>
      </c>
      <c r="DC18" s="159">
        <v>0</v>
      </c>
      <c r="DD18" s="159">
        <v>0</v>
      </c>
      <c r="DE18" s="159">
        <v>0</v>
      </c>
      <c r="DF18" s="159">
        <v>0</v>
      </c>
      <c r="DG18" s="159">
        <v>0</v>
      </c>
      <c r="DH18" s="159">
        <v>0</v>
      </c>
      <c r="DI18" s="159">
        <v>0</v>
      </c>
      <c r="DJ18" s="160">
        <v>743</v>
      </c>
    </row>
    <row r="19" spans="1:114" x14ac:dyDescent="0.25">
      <c r="A19" s="158" t="s">
        <v>262</v>
      </c>
      <c r="B19" s="159">
        <v>0</v>
      </c>
      <c r="C19" s="159">
        <v>0</v>
      </c>
      <c r="D19" s="159">
        <v>0</v>
      </c>
      <c r="E19" s="159">
        <v>0</v>
      </c>
      <c r="F19" s="159">
        <v>0</v>
      </c>
      <c r="G19" s="159">
        <v>0</v>
      </c>
      <c r="H19" s="159">
        <v>0</v>
      </c>
      <c r="I19" s="159">
        <v>0</v>
      </c>
      <c r="J19" s="159">
        <v>0</v>
      </c>
      <c r="K19" s="159">
        <v>0</v>
      </c>
      <c r="L19" s="159">
        <v>0</v>
      </c>
      <c r="M19" s="159">
        <v>0</v>
      </c>
      <c r="N19" s="159">
        <v>0</v>
      </c>
      <c r="O19" s="159">
        <v>0</v>
      </c>
      <c r="P19" s="159">
        <v>0</v>
      </c>
      <c r="Q19" s="159">
        <v>0</v>
      </c>
      <c r="R19" s="159">
        <v>0</v>
      </c>
      <c r="S19" s="159">
        <v>0</v>
      </c>
      <c r="T19" s="159">
        <v>0</v>
      </c>
      <c r="U19" s="159">
        <v>0</v>
      </c>
      <c r="V19" s="159">
        <v>0</v>
      </c>
      <c r="W19" s="159">
        <v>0</v>
      </c>
      <c r="X19" s="159">
        <v>0</v>
      </c>
      <c r="Y19" s="159">
        <v>0</v>
      </c>
      <c r="Z19" s="159">
        <v>0</v>
      </c>
      <c r="AA19" s="159">
        <v>0</v>
      </c>
      <c r="AB19" s="159">
        <v>0</v>
      </c>
      <c r="AC19" s="159">
        <v>0</v>
      </c>
      <c r="AD19" s="159">
        <v>0</v>
      </c>
      <c r="AE19" s="159">
        <v>0</v>
      </c>
      <c r="AF19" s="159">
        <v>0</v>
      </c>
      <c r="AG19" s="159">
        <v>0</v>
      </c>
      <c r="AH19" s="159">
        <v>0</v>
      </c>
      <c r="AI19" s="159">
        <v>0</v>
      </c>
      <c r="AJ19" s="159">
        <v>0</v>
      </c>
      <c r="AK19" s="159">
        <v>0</v>
      </c>
      <c r="AL19" s="159">
        <v>0</v>
      </c>
      <c r="AM19" s="159">
        <v>0</v>
      </c>
      <c r="AN19" s="159">
        <v>0</v>
      </c>
      <c r="AO19" s="159">
        <v>0</v>
      </c>
      <c r="AP19" s="159">
        <v>0</v>
      </c>
      <c r="AQ19" s="159">
        <v>0</v>
      </c>
      <c r="AR19" s="159">
        <v>0</v>
      </c>
      <c r="AS19" s="159">
        <v>0</v>
      </c>
      <c r="AT19" s="159">
        <v>0</v>
      </c>
      <c r="AU19" s="159">
        <v>0</v>
      </c>
      <c r="AV19" s="159">
        <v>0</v>
      </c>
      <c r="AW19" s="159">
        <v>0</v>
      </c>
      <c r="AX19" s="159">
        <v>0</v>
      </c>
      <c r="AY19" s="159">
        <v>0</v>
      </c>
      <c r="AZ19" s="159">
        <v>0</v>
      </c>
      <c r="BA19" s="159">
        <v>0</v>
      </c>
      <c r="BB19" s="159">
        <v>0</v>
      </c>
      <c r="BC19" s="159">
        <v>0</v>
      </c>
      <c r="BD19" s="159">
        <v>0</v>
      </c>
      <c r="BE19" s="159">
        <v>0</v>
      </c>
      <c r="BF19" s="159">
        <v>0</v>
      </c>
      <c r="BG19" s="159">
        <v>0</v>
      </c>
      <c r="BH19" s="159">
        <v>0</v>
      </c>
      <c r="BI19" s="159">
        <v>0</v>
      </c>
      <c r="BJ19" s="159">
        <v>0</v>
      </c>
      <c r="BK19" s="159">
        <v>0</v>
      </c>
      <c r="BL19" s="159">
        <v>0</v>
      </c>
      <c r="BM19" s="159">
        <v>0</v>
      </c>
      <c r="BN19" s="159">
        <v>0</v>
      </c>
      <c r="BO19" s="159">
        <v>309</v>
      </c>
      <c r="BP19" s="159">
        <v>190</v>
      </c>
      <c r="BQ19" s="159">
        <v>56</v>
      </c>
      <c r="BR19" s="159">
        <v>233</v>
      </c>
      <c r="BS19" s="159">
        <v>0</v>
      </c>
      <c r="BT19" s="159">
        <v>0</v>
      </c>
      <c r="BU19" s="159">
        <v>0</v>
      </c>
      <c r="BV19" s="159">
        <v>0</v>
      </c>
      <c r="BW19" s="159">
        <v>0</v>
      </c>
      <c r="BX19" s="159">
        <v>0</v>
      </c>
      <c r="BY19" s="159">
        <v>0</v>
      </c>
      <c r="BZ19" s="159">
        <v>0</v>
      </c>
      <c r="CA19" s="159">
        <v>0</v>
      </c>
      <c r="CB19" s="159">
        <v>0</v>
      </c>
      <c r="CC19" s="159">
        <v>0</v>
      </c>
      <c r="CD19" s="159">
        <v>0</v>
      </c>
      <c r="CE19" s="159">
        <v>0</v>
      </c>
      <c r="CF19" s="159">
        <v>0</v>
      </c>
      <c r="CG19" s="159">
        <v>0</v>
      </c>
      <c r="CH19" s="159">
        <v>0</v>
      </c>
      <c r="CI19" s="159">
        <v>0</v>
      </c>
      <c r="CJ19" s="159">
        <v>0</v>
      </c>
      <c r="CK19" s="159">
        <v>0</v>
      </c>
      <c r="CL19" s="159">
        <v>0</v>
      </c>
      <c r="CM19" s="159">
        <v>0</v>
      </c>
      <c r="CN19" s="159">
        <v>0</v>
      </c>
      <c r="CO19" s="159">
        <v>0</v>
      </c>
      <c r="CP19" s="159">
        <v>0</v>
      </c>
      <c r="CQ19" s="159">
        <v>0</v>
      </c>
      <c r="CR19" s="159">
        <v>0</v>
      </c>
      <c r="CS19" s="159">
        <v>0</v>
      </c>
      <c r="CT19" s="159">
        <v>0</v>
      </c>
      <c r="CU19" s="159">
        <v>0</v>
      </c>
      <c r="CV19" s="159">
        <v>0</v>
      </c>
      <c r="CW19" s="159">
        <v>0</v>
      </c>
      <c r="CX19" s="159">
        <v>0</v>
      </c>
      <c r="CY19" s="159">
        <v>0</v>
      </c>
      <c r="CZ19" s="159">
        <v>0</v>
      </c>
      <c r="DA19" s="159">
        <v>0</v>
      </c>
      <c r="DB19" s="159">
        <v>0</v>
      </c>
      <c r="DC19" s="159">
        <v>0</v>
      </c>
      <c r="DD19" s="159">
        <v>0</v>
      </c>
      <c r="DE19" s="159">
        <v>0</v>
      </c>
      <c r="DF19" s="159">
        <v>0</v>
      </c>
      <c r="DG19" s="159">
        <v>0</v>
      </c>
      <c r="DH19" s="159">
        <v>0</v>
      </c>
      <c r="DI19" s="159">
        <v>0</v>
      </c>
      <c r="DJ19" s="160">
        <v>788</v>
      </c>
    </row>
    <row r="20" spans="1:114" x14ac:dyDescent="0.25">
      <c r="A20" s="158" t="s">
        <v>272</v>
      </c>
      <c r="B20" s="159">
        <v>0</v>
      </c>
      <c r="C20" s="159">
        <v>0</v>
      </c>
      <c r="D20" s="159">
        <v>0</v>
      </c>
      <c r="E20" s="159">
        <v>0</v>
      </c>
      <c r="F20" s="159">
        <v>0</v>
      </c>
      <c r="G20" s="159">
        <v>0</v>
      </c>
      <c r="H20" s="159">
        <v>0</v>
      </c>
      <c r="I20" s="159">
        <v>0</v>
      </c>
      <c r="J20" s="159">
        <v>0</v>
      </c>
      <c r="K20" s="159">
        <v>0</v>
      </c>
      <c r="L20" s="159">
        <v>0</v>
      </c>
      <c r="M20" s="159">
        <v>0</v>
      </c>
      <c r="N20" s="159">
        <v>0</v>
      </c>
      <c r="O20" s="159">
        <v>0</v>
      </c>
      <c r="P20" s="159">
        <v>0</v>
      </c>
      <c r="Q20" s="159">
        <v>0</v>
      </c>
      <c r="R20" s="159">
        <v>0</v>
      </c>
      <c r="S20" s="159">
        <v>0</v>
      </c>
      <c r="T20" s="159">
        <v>0</v>
      </c>
      <c r="U20" s="159">
        <v>0</v>
      </c>
      <c r="V20" s="159">
        <v>0</v>
      </c>
      <c r="W20" s="159">
        <v>0</v>
      </c>
      <c r="X20" s="159">
        <v>0</v>
      </c>
      <c r="Y20" s="159">
        <v>0</v>
      </c>
      <c r="Z20" s="159">
        <v>0</v>
      </c>
      <c r="AA20" s="159">
        <v>0</v>
      </c>
      <c r="AB20" s="159">
        <v>0</v>
      </c>
      <c r="AC20" s="159">
        <v>0</v>
      </c>
      <c r="AD20" s="159">
        <v>0</v>
      </c>
      <c r="AE20" s="159">
        <v>0</v>
      </c>
      <c r="AF20" s="159">
        <v>0</v>
      </c>
      <c r="AG20" s="159">
        <v>0</v>
      </c>
      <c r="AH20" s="159">
        <v>0</v>
      </c>
      <c r="AI20" s="159">
        <v>0</v>
      </c>
      <c r="AJ20" s="159">
        <v>0</v>
      </c>
      <c r="AK20" s="159">
        <v>0</v>
      </c>
      <c r="AL20" s="159">
        <v>0</v>
      </c>
      <c r="AM20" s="159">
        <v>0</v>
      </c>
      <c r="AN20" s="159">
        <v>0</v>
      </c>
      <c r="AO20" s="159">
        <v>0</v>
      </c>
      <c r="AP20" s="159">
        <v>0</v>
      </c>
      <c r="AQ20" s="159">
        <v>0</v>
      </c>
      <c r="AR20" s="159">
        <v>0</v>
      </c>
      <c r="AS20" s="159">
        <v>0</v>
      </c>
      <c r="AT20" s="159">
        <v>0</v>
      </c>
      <c r="AU20" s="159">
        <v>0</v>
      </c>
      <c r="AV20" s="159">
        <v>0</v>
      </c>
      <c r="AW20" s="159">
        <v>0</v>
      </c>
      <c r="AX20" s="159">
        <v>0</v>
      </c>
      <c r="AY20" s="159">
        <v>0</v>
      </c>
      <c r="AZ20" s="159">
        <v>0</v>
      </c>
      <c r="BA20" s="159">
        <v>0</v>
      </c>
      <c r="BB20" s="159">
        <v>0</v>
      </c>
      <c r="BC20" s="159">
        <v>0</v>
      </c>
      <c r="BD20" s="159">
        <v>0</v>
      </c>
      <c r="BE20" s="159">
        <v>0</v>
      </c>
      <c r="BF20" s="159">
        <v>0</v>
      </c>
      <c r="BG20" s="159">
        <v>0</v>
      </c>
      <c r="BH20" s="159">
        <v>0</v>
      </c>
      <c r="BI20" s="159">
        <v>0</v>
      </c>
      <c r="BJ20" s="159">
        <v>0</v>
      </c>
      <c r="BK20" s="159">
        <v>0</v>
      </c>
      <c r="BL20" s="159">
        <v>0</v>
      </c>
      <c r="BM20" s="159">
        <v>0</v>
      </c>
      <c r="BN20" s="159">
        <v>0</v>
      </c>
      <c r="BO20" s="159">
        <v>0</v>
      </c>
      <c r="BP20" s="159">
        <v>0</v>
      </c>
      <c r="BQ20" s="159">
        <v>0</v>
      </c>
      <c r="BR20" s="159">
        <v>0</v>
      </c>
      <c r="BS20" s="159">
        <v>472</v>
      </c>
      <c r="BT20" s="159">
        <v>430</v>
      </c>
      <c r="BU20" s="159">
        <v>712</v>
      </c>
      <c r="BV20" s="159">
        <v>849</v>
      </c>
      <c r="BW20" s="159">
        <v>175</v>
      </c>
      <c r="BX20" s="159">
        <v>0</v>
      </c>
      <c r="BY20" s="159">
        <v>0</v>
      </c>
      <c r="BZ20" s="159">
        <v>0</v>
      </c>
      <c r="CA20" s="159">
        <v>0</v>
      </c>
      <c r="CB20" s="159">
        <v>0</v>
      </c>
      <c r="CC20" s="159">
        <v>0</v>
      </c>
      <c r="CD20" s="159">
        <v>0</v>
      </c>
      <c r="CE20" s="159">
        <v>0</v>
      </c>
      <c r="CF20" s="159">
        <v>0</v>
      </c>
      <c r="CG20" s="159">
        <v>0</v>
      </c>
      <c r="CH20" s="159">
        <v>0</v>
      </c>
      <c r="CI20" s="159">
        <v>0</v>
      </c>
      <c r="CJ20" s="159">
        <v>0</v>
      </c>
      <c r="CK20" s="159">
        <v>0</v>
      </c>
      <c r="CL20" s="159">
        <v>0</v>
      </c>
      <c r="CM20" s="159">
        <v>0</v>
      </c>
      <c r="CN20" s="159">
        <v>0</v>
      </c>
      <c r="CO20" s="159">
        <v>0</v>
      </c>
      <c r="CP20" s="159">
        <v>0</v>
      </c>
      <c r="CQ20" s="159">
        <v>0</v>
      </c>
      <c r="CR20" s="159">
        <v>0</v>
      </c>
      <c r="CS20" s="159">
        <v>0</v>
      </c>
      <c r="CT20" s="159">
        <v>0</v>
      </c>
      <c r="CU20" s="159">
        <v>0</v>
      </c>
      <c r="CV20" s="159">
        <v>0</v>
      </c>
      <c r="CW20" s="159">
        <v>0</v>
      </c>
      <c r="CX20" s="159">
        <v>0</v>
      </c>
      <c r="CY20" s="159">
        <v>0</v>
      </c>
      <c r="CZ20" s="159">
        <v>0</v>
      </c>
      <c r="DA20" s="159">
        <v>0</v>
      </c>
      <c r="DB20" s="159">
        <v>0</v>
      </c>
      <c r="DC20" s="159">
        <v>0</v>
      </c>
      <c r="DD20" s="159">
        <v>0</v>
      </c>
      <c r="DE20" s="159">
        <v>0</v>
      </c>
      <c r="DF20" s="159">
        <v>0</v>
      </c>
      <c r="DG20" s="159">
        <v>0</v>
      </c>
      <c r="DH20" s="159">
        <v>0</v>
      </c>
      <c r="DI20" s="159">
        <v>0</v>
      </c>
      <c r="DJ20" s="160">
        <v>2638</v>
      </c>
    </row>
    <row r="21" spans="1:114" x14ac:dyDescent="0.25">
      <c r="A21" s="158" t="s">
        <v>275</v>
      </c>
      <c r="B21" s="159">
        <v>0</v>
      </c>
      <c r="C21" s="159">
        <v>0</v>
      </c>
      <c r="D21" s="159">
        <v>0</v>
      </c>
      <c r="E21" s="159">
        <v>0</v>
      </c>
      <c r="F21" s="159">
        <v>0</v>
      </c>
      <c r="G21" s="159">
        <v>0</v>
      </c>
      <c r="H21" s="159">
        <v>0</v>
      </c>
      <c r="I21" s="159">
        <v>0</v>
      </c>
      <c r="J21" s="159">
        <v>0</v>
      </c>
      <c r="K21" s="159">
        <v>0</v>
      </c>
      <c r="L21" s="159">
        <v>0</v>
      </c>
      <c r="M21" s="159">
        <v>0</v>
      </c>
      <c r="N21" s="159">
        <v>0</v>
      </c>
      <c r="O21" s="159">
        <v>0</v>
      </c>
      <c r="P21" s="159">
        <v>0</v>
      </c>
      <c r="Q21" s="159">
        <v>0</v>
      </c>
      <c r="R21" s="159">
        <v>0</v>
      </c>
      <c r="S21" s="159">
        <v>0</v>
      </c>
      <c r="T21" s="159">
        <v>0</v>
      </c>
      <c r="U21" s="159">
        <v>0</v>
      </c>
      <c r="V21" s="159">
        <v>0</v>
      </c>
      <c r="W21" s="159">
        <v>0</v>
      </c>
      <c r="X21" s="159">
        <v>0</v>
      </c>
      <c r="Y21" s="159">
        <v>0</v>
      </c>
      <c r="Z21" s="159">
        <v>0</v>
      </c>
      <c r="AA21" s="159">
        <v>0</v>
      </c>
      <c r="AB21" s="159">
        <v>0</v>
      </c>
      <c r="AC21" s="159">
        <v>0</v>
      </c>
      <c r="AD21" s="159">
        <v>0</v>
      </c>
      <c r="AE21" s="159">
        <v>0</v>
      </c>
      <c r="AF21" s="159">
        <v>0</v>
      </c>
      <c r="AG21" s="159">
        <v>0</v>
      </c>
      <c r="AH21" s="159">
        <v>0</v>
      </c>
      <c r="AI21" s="159">
        <v>0</v>
      </c>
      <c r="AJ21" s="159">
        <v>0</v>
      </c>
      <c r="AK21" s="159">
        <v>0</v>
      </c>
      <c r="AL21" s="159">
        <v>0</v>
      </c>
      <c r="AM21" s="159">
        <v>0</v>
      </c>
      <c r="AN21" s="159">
        <v>0</v>
      </c>
      <c r="AO21" s="159">
        <v>0</v>
      </c>
      <c r="AP21" s="159">
        <v>0</v>
      </c>
      <c r="AQ21" s="159">
        <v>0</v>
      </c>
      <c r="AR21" s="159">
        <v>0</v>
      </c>
      <c r="AS21" s="159">
        <v>0</v>
      </c>
      <c r="AT21" s="159">
        <v>0</v>
      </c>
      <c r="AU21" s="159">
        <v>0</v>
      </c>
      <c r="AV21" s="159">
        <v>0</v>
      </c>
      <c r="AW21" s="159">
        <v>0</v>
      </c>
      <c r="AX21" s="159">
        <v>0</v>
      </c>
      <c r="AY21" s="159">
        <v>0</v>
      </c>
      <c r="AZ21" s="159">
        <v>0</v>
      </c>
      <c r="BA21" s="159">
        <v>0</v>
      </c>
      <c r="BB21" s="159">
        <v>0</v>
      </c>
      <c r="BC21" s="159">
        <v>0</v>
      </c>
      <c r="BD21" s="159">
        <v>0</v>
      </c>
      <c r="BE21" s="159">
        <v>0</v>
      </c>
      <c r="BF21" s="159">
        <v>0</v>
      </c>
      <c r="BG21" s="159">
        <v>0</v>
      </c>
      <c r="BH21" s="159">
        <v>0</v>
      </c>
      <c r="BI21" s="159">
        <v>0</v>
      </c>
      <c r="BJ21" s="159">
        <v>0</v>
      </c>
      <c r="BK21" s="159">
        <v>0</v>
      </c>
      <c r="BL21" s="159">
        <v>0</v>
      </c>
      <c r="BM21" s="159">
        <v>0</v>
      </c>
      <c r="BN21" s="159">
        <v>0</v>
      </c>
      <c r="BO21" s="159">
        <v>0</v>
      </c>
      <c r="BP21" s="159">
        <v>0</v>
      </c>
      <c r="BQ21" s="159">
        <v>0</v>
      </c>
      <c r="BR21" s="159">
        <v>0</v>
      </c>
      <c r="BS21" s="159">
        <v>0</v>
      </c>
      <c r="BT21" s="159">
        <v>0</v>
      </c>
      <c r="BU21" s="159">
        <v>0</v>
      </c>
      <c r="BV21" s="159">
        <v>0</v>
      </c>
      <c r="BW21" s="159">
        <v>0</v>
      </c>
      <c r="BX21" s="159">
        <v>163</v>
      </c>
      <c r="BY21" s="159">
        <v>72</v>
      </c>
      <c r="BZ21" s="159">
        <v>314</v>
      </c>
      <c r="CA21" s="159">
        <v>0</v>
      </c>
      <c r="CB21" s="159">
        <v>0</v>
      </c>
      <c r="CC21" s="159">
        <v>0</v>
      </c>
      <c r="CD21" s="159">
        <v>0</v>
      </c>
      <c r="CE21" s="159">
        <v>0</v>
      </c>
      <c r="CF21" s="159">
        <v>0</v>
      </c>
      <c r="CG21" s="159">
        <v>0</v>
      </c>
      <c r="CH21" s="159">
        <v>0</v>
      </c>
      <c r="CI21" s="159">
        <v>0</v>
      </c>
      <c r="CJ21" s="159">
        <v>0</v>
      </c>
      <c r="CK21" s="159">
        <v>0</v>
      </c>
      <c r="CL21" s="159">
        <v>0</v>
      </c>
      <c r="CM21" s="159">
        <v>0</v>
      </c>
      <c r="CN21" s="159">
        <v>0</v>
      </c>
      <c r="CO21" s="159">
        <v>0</v>
      </c>
      <c r="CP21" s="159">
        <v>0</v>
      </c>
      <c r="CQ21" s="159">
        <v>0</v>
      </c>
      <c r="CR21" s="159">
        <v>0</v>
      </c>
      <c r="CS21" s="159">
        <v>0</v>
      </c>
      <c r="CT21" s="159">
        <v>0</v>
      </c>
      <c r="CU21" s="159">
        <v>0</v>
      </c>
      <c r="CV21" s="159">
        <v>0</v>
      </c>
      <c r="CW21" s="159">
        <v>0</v>
      </c>
      <c r="CX21" s="159">
        <v>0</v>
      </c>
      <c r="CY21" s="159">
        <v>0</v>
      </c>
      <c r="CZ21" s="159">
        <v>0</v>
      </c>
      <c r="DA21" s="159">
        <v>0</v>
      </c>
      <c r="DB21" s="159">
        <v>0</v>
      </c>
      <c r="DC21" s="159">
        <v>0</v>
      </c>
      <c r="DD21" s="159">
        <v>0</v>
      </c>
      <c r="DE21" s="159">
        <v>0</v>
      </c>
      <c r="DF21" s="159">
        <v>0</v>
      </c>
      <c r="DG21" s="159">
        <v>0</v>
      </c>
      <c r="DH21" s="159">
        <v>0</v>
      </c>
      <c r="DI21" s="159">
        <v>0</v>
      </c>
      <c r="DJ21" s="160">
        <v>549</v>
      </c>
    </row>
    <row r="22" spans="1:114" x14ac:dyDescent="0.25">
      <c r="A22" s="158" t="s">
        <v>279</v>
      </c>
      <c r="B22" s="159">
        <v>0</v>
      </c>
      <c r="C22" s="159">
        <v>0</v>
      </c>
      <c r="D22" s="159">
        <v>0</v>
      </c>
      <c r="E22" s="159">
        <v>0</v>
      </c>
      <c r="F22" s="159">
        <v>0</v>
      </c>
      <c r="G22" s="159">
        <v>0</v>
      </c>
      <c r="H22" s="159">
        <v>0</v>
      </c>
      <c r="I22" s="159">
        <v>0</v>
      </c>
      <c r="J22" s="159">
        <v>0</v>
      </c>
      <c r="K22" s="159">
        <v>0</v>
      </c>
      <c r="L22" s="159">
        <v>0</v>
      </c>
      <c r="M22" s="159">
        <v>0</v>
      </c>
      <c r="N22" s="159">
        <v>0</v>
      </c>
      <c r="O22" s="159">
        <v>0</v>
      </c>
      <c r="P22" s="159">
        <v>0</v>
      </c>
      <c r="Q22" s="159">
        <v>0</v>
      </c>
      <c r="R22" s="159">
        <v>0</v>
      </c>
      <c r="S22" s="159">
        <v>0</v>
      </c>
      <c r="T22" s="159">
        <v>0</v>
      </c>
      <c r="U22" s="159">
        <v>0</v>
      </c>
      <c r="V22" s="159">
        <v>0</v>
      </c>
      <c r="W22" s="159">
        <v>0</v>
      </c>
      <c r="X22" s="159">
        <v>0</v>
      </c>
      <c r="Y22" s="159">
        <v>0</v>
      </c>
      <c r="Z22" s="159">
        <v>0</v>
      </c>
      <c r="AA22" s="159">
        <v>0</v>
      </c>
      <c r="AB22" s="159">
        <v>0</v>
      </c>
      <c r="AC22" s="159">
        <v>0</v>
      </c>
      <c r="AD22" s="159">
        <v>0</v>
      </c>
      <c r="AE22" s="159">
        <v>0</v>
      </c>
      <c r="AF22" s="159">
        <v>0</v>
      </c>
      <c r="AG22" s="159">
        <v>0</v>
      </c>
      <c r="AH22" s="159">
        <v>0</v>
      </c>
      <c r="AI22" s="159">
        <v>0</v>
      </c>
      <c r="AJ22" s="159">
        <v>0</v>
      </c>
      <c r="AK22" s="159">
        <v>0</v>
      </c>
      <c r="AL22" s="159">
        <v>0</v>
      </c>
      <c r="AM22" s="159">
        <v>0</v>
      </c>
      <c r="AN22" s="159">
        <v>0</v>
      </c>
      <c r="AO22" s="159">
        <v>0</v>
      </c>
      <c r="AP22" s="159">
        <v>0</v>
      </c>
      <c r="AQ22" s="159">
        <v>0</v>
      </c>
      <c r="AR22" s="159">
        <v>0</v>
      </c>
      <c r="AS22" s="159">
        <v>0</v>
      </c>
      <c r="AT22" s="159">
        <v>0</v>
      </c>
      <c r="AU22" s="159">
        <v>0</v>
      </c>
      <c r="AV22" s="159">
        <v>0</v>
      </c>
      <c r="AW22" s="159">
        <v>0</v>
      </c>
      <c r="AX22" s="159">
        <v>0</v>
      </c>
      <c r="AY22" s="159">
        <v>0</v>
      </c>
      <c r="AZ22" s="159">
        <v>0</v>
      </c>
      <c r="BA22" s="159">
        <v>0</v>
      </c>
      <c r="BB22" s="159">
        <v>0</v>
      </c>
      <c r="BC22" s="159">
        <v>0</v>
      </c>
      <c r="BD22" s="159">
        <v>0</v>
      </c>
      <c r="BE22" s="159">
        <v>0</v>
      </c>
      <c r="BF22" s="159">
        <v>0</v>
      </c>
      <c r="BG22" s="159">
        <v>0</v>
      </c>
      <c r="BH22" s="159">
        <v>0</v>
      </c>
      <c r="BI22" s="159">
        <v>0</v>
      </c>
      <c r="BJ22" s="159">
        <v>0</v>
      </c>
      <c r="BK22" s="159">
        <v>0</v>
      </c>
      <c r="BL22" s="159">
        <v>0</v>
      </c>
      <c r="BM22" s="159">
        <v>0</v>
      </c>
      <c r="BN22" s="159">
        <v>0</v>
      </c>
      <c r="BO22" s="159">
        <v>0</v>
      </c>
      <c r="BP22" s="159">
        <v>0</v>
      </c>
      <c r="BQ22" s="159">
        <v>0</v>
      </c>
      <c r="BR22" s="159">
        <v>0</v>
      </c>
      <c r="BS22" s="159">
        <v>0</v>
      </c>
      <c r="BT22" s="159">
        <v>0</v>
      </c>
      <c r="BU22" s="159">
        <v>0</v>
      </c>
      <c r="BV22" s="159">
        <v>0</v>
      </c>
      <c r="BW22" s="159">
        <v>0</v>
      </c>
      <c r="BX22" s="159">
        <v>0</v>
      </c>
      <c r="BY22" s="159">
        <v>0</v>
      </c>
      <c r="BZ22" s="159">
        <v>0</v>
      </c>
      <c r="CA22" s="159">
        <v>288</v>
      </c>
      <c r="CB22" s="159">
        <v>326</v>
      </c>
      <c r="CC22" s="159">
        <v>136</v>
      </c>
      <c r="CD22" s="159">
        <v>0</v>
      </c>
      <c r="CE22" s="159">
        <v>0</v>
      </c>
      <c r="CF22" s="159">
        <v>0</v>
      </c>
      <c r="CG22" s="159">
        <v>0</v>
      </c>
      <c r="CH22" s="159">
        <v>0</v>
      </c>
      <c r="CI22" s="159">
        <v>0</v>
      </c>
      <c r="CJ22" s="159">
        <v>0</v>
      </c>
      <c r="CK22" s="159">
        <v>0</v>
      </c>
      <c r="CL22" s="159">
        <v>0</v>
      </c>
      <c r="CM22" s="159">
        <v>0</v>
      </c>
      <c r="CN22" s="159">
        <v>0</v>
      </c>
      <c r="CO22" s="159">
        <v>0</v>
      </c>
      <c r="CP22" s="159">
        <v>0</v>
      </c>
      <c r="CQ22" s="159">
        <v>0</v>
      </c>
      <c r="CR22" s="159">
        <v>0</v>
      </c>
      <c r="CS22" s="159">
        <v>0</v>
      </c>
      <c r="CT22" s="159">
        <v>0</v>
      </c>
      <c r="CU22" s="159">
        <v>0</v>
      </c>
      <c r="CV22" s="159">
        <v>0</v>
      </c>
      <c r="CW22" s="159">
        <v>0</v>
      </c>
      <c r="CX22" s="159">
        <v>0</v>
      </c>
      <c r="CY22" s="159">
        <v>0</v>
      </c>
      <c r="CZ22" s="159">
        <v>0</v>
      </c>
      <c r="DA22" s="159">
        <v>0</v>
      </c>
      <c r="DB22" s="159">
        <v>0</v>
      </c>
      <c r="DC22" s="159">
        <v>0</v>
      </c>
      <c r="DD22" s="159">
        <v>0</v>
      </c>
      <c r="DE22" s="159">
        <v>0</v>
      </c>
      <c r="DF22" s="159">
        <v>0</v>
      </c>
      <c r="DG22" s="159">
        <v>0</v>
      </c>
      <c r="DH22" s="159">
        <v>0</v>
      </c>
      <c r="DI22" s="159">
        <v>0</v>
      </c>
      <c r="DJ22" s="160">
        <v>750</v>
      </c>
    </row>
    <row r="23" spans="1:114" x14ac:dyDescent="0.25">
      <c r="A23" s="158" t="s">
        <v>283</v>
      </c>
      <c r="B23" s="159">
        <v>0</v>
      </c>
      <c r="C23" s="159">
        <v>0</v>
      </c>
      <c r="D23" s="159">
        <v>0</v>
      </c>
      <c r="E23" s="159">
        <v>0</v>
      </c>
      <c r="F23" s="159">
        <v>0</v>
      </c>
      <c r="G23" s="159">
        <v>0</v>
      </c>
      <c r="H23" s="159">
        <v>0</v>
      </c>
      <c r="I23" s="159">
        <v>0</v>
      </c>
      <c r="J23" s="159">
        <v>0</v>
      </c>
      <c r="K23" s="159">
        <v>0</v>
      </c>
      <c r="L23" s="159">
        <v>0</v>
      </c>
      <c r="M23" s="159">
        <v>0</v>
      </c>
      <c r="N23" s="159">
        <v>0</v>
      </c>
      <c r="O23" s="159">
        <v>0</v>
      </c>
      <c r="P23" s="159">
        <v>0</v>
      </c>
      <c r="Q23" s="159">
        <v>0</v>
      </c>
      <c r="R23" s="159">
        <v>0</v>
      </c>
      <c r="S23" s="159">
        <v>0</v>
      </c>
      <c r="T23" s="159">
        <v>0</v>
      </c>
      <c r="U23" s="159">
        <v>0</v>
      </c>
      <c r="V23" s="159">
        <v>0</v>
      </c>
      <c r="W23" s="159">
        <v>0</v>
      </c>
      <c r="X23" s="159">
        <v>0</v>
      </c>
      <c r="Y23" s="159">
        <v>0</v>
      </c>
      <c r="Z23" s="159">
        <v>0</v>
      </c>
      <c r="AA23" s="159">
        <v>0</v>
      </c>
      <c r="AB23" s="159">
        <v>0</v>
      </c>
      <c r="AC23" s="159">
        <v>0</v>
      </c>
      <c r="AD23" s="159">
        <v>0</v>
      </c>
      <c r="AE23" s="159">
        <v>0</v>
      </c>
      <c r="AF23" s="159">
        <v>0</v>
      </c>
      <c r="AG23" s="159">
        <v>0</v>
      </c>
      <c r="AH23" s="159">
        <v>0</v>
      </c>
      <c r="AI23" s="159">
        <v>0</v>
      </c>
      <c r="AJ23" s="159">
        <v>0</v>
      </c>
      <c r="AK23" s="159">
        <v>0</v>
      </c>
      <c r="AL23" s="159">
        <v>0</v>
      </c>
      <c r="AM23" s="159">
        <v>0</v>
      </c>
      <c r="AN23" s="159">
        <v>0</v>
      </c>
      <c r="AO23" s="159">
        <v>0</v>
      </c>
      <c r="AP23" s="159">
        <v>0</v>
      </c>
      <c r="AQ23" s="159">
        <v>0</v>
      </c>
      <c r="AR23" s="159">
        <v>0</v>
      </c>
      <c r="AS23" s="159">
        <v>0</v>
      </c>
      <c r="AT23" s="159">
        <v>0</v>
      </c>
      <c r="AU23" s="159">
        <v>0</v>
      </c>
      <c r="AV23" s="159">
        <v>0</v>
      </c>
      <c r="AW23" s="159">
        <v>0</v>
      </c>
      <c r="AX23" s="159">
        <v>0</v>
      </c>
      <c r="AY23" s="159">
        <v>0</v>
      </c>
      <c r="AZ23" s="159">
        <v>0</v>
      </c>
      <c r="BA23" s="159">
        <v>0</v>
      </c>
      <c r="BB23" s="159">
        <v>0</v>
      </c>
      <c r="BC23" s="159">
        <v>0</v>
      </c>
      <c r="BD23" s="159">
        <v>0</v>
      </c>
      <c r="BE23" s="159">
        <v>0</v>
      </c>
      <c r="BF23" s="159">
        <v>0</v>
      </c>
      <c r="BG23" s="159">
        <v>0</v>
      </c>
      <c r="BH23" s="159">
        <v>0</v>
      </c>
      <c r="BI23" s="159">
        <v>0</v>
      </c>
      <c r="BJ23" s="159">
        <v>0</v>
      </c>
      <c r="BK23" s="159">
        <v>0</v>
      </c>
      <c r="BL23" s="159">
        <v>0</v>
      </c>
      <c r="BM23" s="159">
        <v>0</v>
      </c>
      <c r="BN23" s="159">
        <v>0</v>
      </c>
      <c r="BO23" s="159">
        <v>0</v>
      </c>
      <c r="BP23" s="159">
        <v>0</v>
      </c>
      <c r="BQ23" s="159">
        <v>0</v>
      </c>
      <c r="BR23" s="159">
        <v>0</v>
      </c>
      <c r="BS23" s="159">
        <v>0</v>
      </c>
      <c r="BT23" s="159">
        <v>0</v>
      </c>
      <c r="BU23" s="159">
        <v>0</v>
      </c>
      <c r="BV23" s="159">
        <v>0</v>
      </c>
      <c r="BW23" s="159">
        <v>0</v>
      </c>
      <c r="BX23" s="159">
        <v>0</v>
      </c>
      <c r="BY23" s="159">
        <v>0</v>
      </c>
      <c r="BZ23" s="159">
        <v>0</v>
      </c>
      <c r="CA23" s="159">
        <v>0</v>
      </c>
      <c r="CB23" s="159">
        <v>0</v>
      </c>
      <c r="CC23" s="159">
        <v>0</v>
      </c>
      <c r="CD23" s="159">
        <v>619</v>
      </c>
      <c r="CE23" s="159">
        <v>289</v>
      </c>
      <c r="CF23" s="159">
        <v>190</v>
      </c>
      <c r="CG23" s="159">
        <v>0</v>
      </c>
      <c r="CH23" s="159">
        <v>0</v>
      </c>
      <c r="CI23" s="159">
        <v>0</v>
      </c>
      <c r="CJ23" s="159">
        <v>0</v>
      </c>
      <c r="CK23" s="159">
        <v>0</v>
      </c>
      <c r="CL23" s="159">
        <v>0</v>
      </c>
      <c r="CM23" s="159">
        <v>0</v>
      </c>
      <c r="CN23" s="159">
        <v>0</v>
      </c>
      <c r="CO23" s="159">
        <v>0</v>
      </c>
      <c r="CP23" s="159">
        <v>0</v>
      </c>
      <c r="CQ23" s="159">
        <v>0</v>
      </c>
      <c r="CR23" s="159">
        <v>0</v>
      </c>
      <c r="CS23" s="159">
        <v>0</v>
      </c>
      <c r="CT23" s="159">
        <v>0</v>
      </c>
      <c r="CU23" s="159">
        <v>0</v>
      </c>
      <c r="CV23" s="159">
        <v>0</v>
      </c>
      <c r="CW23" s="159">
        <v>0</v>
      </c>
      <c r="CX23" s="159">
        <v>0</v>
      </c>
      <c r="CY23" s="159">
        <v>0</v>
      </c>
      <c r="CZ23" s="159">
        <v>0</v>
      </c>
      <c r="DA23" s="159">
        <v>0</v>
      </c>
      <c r="DB23" s="159">
        <v>0</v>
      </c>
      <c r="DC23" s="159">
        <v>0</v>
      </c>
      <c r="DD23" s="159">
        <v>0</v>
      </c>
      <c r="DE23" s="159">
        <v>0</v>
      </c>
      <c r="DF23" s="159">
        <v>0</v>
      </c>
      <c r="DG23" s="159">
        <v>0</v>
      </c>
      <c r="DH23" s="159">
        <v>0</v>
      </c>
      <c r="DI23" s="159">
        <v>0</v>
      </c>
      <c r="DJ23" s="160">
        <v>1098</v>
      </c>
    </row>
    <row r="24" spans="1:114" x14ac:dyDescent="0.25">
      <c r="A24" s="158" t="s">
        <v>287</v>
      </c>
      <c r="B24" s="159">
        <v>0</v>
      </c>
      <c r="C24" s="159">
        <v>0</v>
      </c>
      <c r="D24" s="159">
        <v>0</v>
      </c>
      <c r="E24" s="159">
        <v>0</v>
      </c>
      <c r="F24" s="159">
        <v>0</v>
      </c>
      <c r="G24" s="159">
        <v>0</v>
      </c>
      <c r="H24" s="159">
        <v>0</v>
      </c>
      <c r="I24" s="159">
        <v>0</v>
      </c>
      <c r="J24" s="159">
        <v>0</v>
      </c>
      <c r="K24" s="159">
        <v>0</v>
      </c>
      <c r="L24" s="159">
        <v>0</v>
      </c>
      <c r="M24" s="159">
        <v>0</v>
      </c>
      <c r="N24" s="159">
        <v>0</v>
      </c>
      <c r="O24" s="159">
        <v>0</v>
      </c>
      <c r="P24" s="159">
        <v>0</v>
      </c>
      <c r="Q24" s="159">
        <v>0</v>
      </c>
      <c r="R24" s="159">
        <v>0</v>
      </c>
      <c r="S24" s="159">
        <v>0</v>
      </c>
      <c r="T24" s="159">
        <v>0</v>
      </c>
      <c r="U24" s="159">
        <v>0</v>
      </c>
      <c r="V24" s="159">
        <v>0</v>
      </c>
      <c r="W24" s="159">
        <v>0</v>
      </c>
      <c r="X24" s="159">
        <v>0</v>
      </c>
      <c r="Y24" s="159">
        <v>0</v>
      </c>
      <c r="Z24" s="159">
        <v>0</v>
      </c>
      <c r="AA24" s="159">
        <v>0</v>
      </c>
      <c r="AB24" s="159">
        <v>0</v>
      </c>
      <c r="AC24" s="159">
        <v>0</v>
      </c>
      <c r="AD24" s="159">
        <v>0</v>
      </c>
      <c r="AE24" s="159">
        <v>0</v>
      </c>
      <c r="AF24" s="159">
        <v>0</v>
      </c>
      <c r="AG24" s="159">
        <v>0</v>
      </c>
      <c r="AH24" s="159">
        <v>0</v>
      </c>
      <c r="AI24" s="159">
        <v>0</v>
      </c>
      <c r="AJ24" s="159">
        <v>0</v>
      </c>
      <c r="AK24" s="159">
        <v>0</v>
      </c>
      <c r="AL24" s="159">
        <v>0</v>
      </c>
      <c r="AM24" s="159">
        <v>0</v>
      </c>
      <c r="AN24" s="159">
        <v>0</v>
      </c>
      <c r="AO24" s="159">
        <v>0</v>
      </c>
      <c r="AP24" s="159">
        <v>0</v>
      </c>
      <c r="AQ24" s="159">
        <v>0</v>
      </c>
      <c r="AR24" s="159">
        <v>0</v>
      </c>
      <c r="AS24" s="159">
        <v>0</v>
      </c>
      <c r="AT24" s="159">
        <v>0</v>
      </c>
      <c r="AU24" s="159">
        <v>0</v>
      </c>
      <c r="AV24" s="159">
        <v>0</v>
      </c>
      <c r="AW24" s="159">
        <v>0</v>
      </c>
      <c r="AX24" s="159">
        <v>0</v>
      </c>
      <c r="AY24" s="159">
        <v>0</v>
      </c>
      <c r="AZ24" s="159">
        <v>0</v>
      </c>
      <c r="BA24" s="159">
        <v>0</v>
      </c>
      <c r="BB24" s="159">
        <v>0</v>
      </c>
      <c r="BC24" s="159">
        <v>0</v>
      </c>
      <c r="BD24" s="159">
        <v>0</v>
      </c>
      <c r="BE24" s="159">
        <v>0</v>
      </c>
      <c r="BF24" s="159">
        <v>0</v>
      </c>
      <c r="BG24" s="159">
        <v>0</v>
      </c>
      <c r="BH24" s="159">
        <v>0</v>
      </c>
      <c r="BI24" s="159">
        <v>0</v>
      </c>
      <c r="BJ24" s="159">
        <v>0</v>
      </c>
      <c r="BK24" s="159">
        <v>0</v>
      </c>
      <c r="BL24" s="159">
        <v>0</v>
      </c>
      <c r="BM24" s="159">
        <v>0</v>
      </c>
      <c r="BN24" s="159">
        <v>0</v>
      </c>
      <c r="BO24" s="159">
        <v>0</v>
      </c>
      <c r="BP24" s="159">
        <v>0</v>
      </c>
      <c r="BQ24" s="159">
        <v>0</v>
      </c>
      <c r="BR24" s="159">
        <v>0</v>
      </c>
      <c r="BS24" s="159">
        <v>0</v>
      </c>
      <c r="BT24" s="159">
        <v>0</v>
      </c>
      <c r="BU24" s="159">
        <v>0</v>
      </c>
      <c r="BV24" s="159">
        <v>0</v>
      </c>
      <c r="BW24" s="159">
        <v>0</v>
      </c>
      <c r="BX24" s="159">
        <v>0</v>
      </c>
      <c r="BY24" s="159">
        <v>0</v>
      </c>
      <c r="BZ24" s="159">
        <v>0</v>
      </c>
      <c r="CA24" s="159">
        <v>0</v>
      </c>
      <c r="CB24" s="159">
        <v>0</v>
      </c>
      <c r="CC24" s="159">
        <v>0</v>
      </c>
      <c r="CD24" s="159">
        <v>0</v>
      </c>
      <c r="CE24" s="159">
        <v>0</v>
      </c>
      <c r="CF24" s="159">
        <v>0</v>
      </c>
      <c r="CG24" s="159">
        <v>666</v>
      </c>
      <c r="CH24" s="159">
        <v>1028</v>
      </c>
      <c r="CI24" s="159">
        <v>252</v>
      </c>
      <c r="CJ24" s="159">
        <v>0</v>
      </c>
      <c r="CK24" s="159">
        <v>0</v>
      </c>
      <c r="CL24" s="159">
        <v>0</v>
      </c>
      <c r="CM24" s="159">
        <v>0</v>
      </c>
      <c r="CN24" s="159">
        <v>0</v>
      </c>
      <c r="CO24" s="159">
        <v>0</v>
      </c>
      <c r="CP24" s="159">
        <v>0</v>
      </c>
      <c r="CQ24" s="159">
        <v>0</v>
      </c>
      <c r="CR24" s="159">
        <v>0</v>
      </c>
      <c r="CS24" s="159">
        <v>0</v>
      </c>
      <c r="CT24" s="159">
        <v>0</v>
      </c>
      <c r="CU24" s="159">
        <v>0</v>
      </c>
      <c r="CV24" s="159">
        <v>0</v>
      </c>
      <c r="CW24" s="159">
        <v>0</v>
      </c>
      <c r="CX24" s="159">
        <v>0</v>
      </c>
      <c r="CY24" s="159">
        <v>0</v>
      </c>
      <c r="CZ24" s="159">
        <v>0</v>
      </c>
      <c r="DA24" s="159">
        <v>0</v>
      </c>
      <c r="DB24" s="159">
        <v>0</v>
      </c>
      <c r="DC24" s="159">
        <v>0</v>
      </c>
      <c r="DD24" s="159">
        <v>0</v>
      </c>
      <c r="DE24" s="159">
        <v>0</v>
      </c>
      <c r="DF24" s="159">
        <v>0</v>
      </c>
      <c r="DG24" s="159">
        <v>0</v>
      </c>
      <c r="DH24" s="159">
        <v>0</v>
      </c>
      <c r="DI24" s="159">
        <v>0</v>
      </c>
      <c r="DJ24" s="160">
        <v>1946</v>
      </c>
    </row>
    <row r="25" spans="1:114" x14ac:dyDescent="0.25">
      <c r="A25" s="158" t="s">
        <v>291</v>
      </c>
      <c r="B25" s="159">
        <v>0</v>
      </c>
      <c r="C25" s="159">
        <v>0</v>
      </c>
      <c r="D25" s="159">
        <v>0</v>
      </c>
      <c r="E25" s="159">
        <v>0</v>
      </c>
      <c r="F25" s="159">
        <v>0</v>
      </c>
      <c r="G25" s="159">
        <v>0</v>
      </c>
      <c r="H25" s="159">
        <v>0</v>
      </c>
      <c r="I25" s="159">
        <v>0</v>
      </c>
      <c r="J25" s="159">
        <v>0</v>
      </c>
      <c r="K25" s="159">
        <v>0</v>
      </c>
      <c r="L25" s="159">
        <v>0</v>
      </c>
      <c r="M25" s="159">
        <v>0</v>
      </c>
      <c r="N25" s="159">
        <v>0</v>
      </c>
      <c r="O25" s="159">
        <v>0</v>
      </c>
      <c r="P25" s="159">
        <v>0</v>
      </c>
      <c r="Q25" s="159">
        <v>0</v>
      </c>
      <c r="R25" s="159">
        <v>0</v>
      </c>
      <c r="S25" s="159">
        <v>0</v>
      </c>
      <c r="T25" s="159">
        <v>0</v>
      </c>
      <c r="U25" s="159">
        <v>0</v>
      </c>
      <c r="V25" s="159">
        <v>0</v>
      </c>
      <c r="W25" s="159">
        <v>0</v>
      </c>
      <c r="X25" s="159">
        <v>0</v>
      </c>
      <c r="Y25" s="159">
        <v>0</v>
      </c>
      <c r="Z25" s="159">
        <v>0</v>
      </c>
      <c r="AA25" s="159">
        <v>0</v>
      </c>
      <c r="AB25" s="159">
        <v>0</v>
      </c>
      <c r="AC25" s="159">
        <v>0</v>
      </c>
      <c r="AD25" s="159">
        <v>0</v>
      </c>
      <c r="AE25" s="159">
        <v>0</v>
      </c>
      <c r="AF25" s="159">
        <v>0</v>
      </c>
      <c r="AG25" s="159">
        <v>0</v>
      </c>
      <c r="AH25" s="159">
        <v>0</v>
      </c>
      <c r="AI25" s="159">
        <v>0</v>
      </c>
      <c r="AJ25" s="159">
        <v>0</v>
      </c>
      <c r="AK25" s="159">
        <v>0</v>
      </c>
      <c r="AL25" s="159">
        <v>0</v>
      </c>
      <c r="AM25" s="159">
        <v>0</v>
      </c>
      <c r="AN25" s="159">
        <v>0</v>
      </c>
      <c r="AO25" s="159">
        <v>0</v>
      </c>
      <c r="AP25" s="159">
        <v>0</v>
      </c>
      <c r="AQ25" s="159">
        <v>0</v>
      </c>
      <c r="AR25" s="159">
        <v>0</v>
      </c>
      <c r="AS25" s="159">
        <v>0</v>
      </c>
      <c r="AT25" s="159">
        <v>0</v>
      </c>
      <c r="AU25" s="159">
        <v>0</v>
      </c>
      <c r="AV25" s="159">
        <v>0</v>
      </c>
      <c r="AW25" s="159">
        <v>0</v>
      </c>
      <c r="AX25" s="159">
        <v>0</v>
      </c>
      <c r="AY25" s="159">
        <v>0</v>
      </c>
      <c r="AZ25" s="159">
        <v>0</v>
      </c>
      <c r="BA25" s="159">
        <v>0</v>
      </c>
      <c r="BB25" s="159">
        <v>0</v>
      </c>
      <c r="BC25" s="159">
        <v>0</v>
      </c>
      <c r="BD25" s="159">
        <v>0</v>
      </c>
      <c r="BE25" s="159">
        <v>0</v>
      </c>
      <c r="BF25" s="159">
        <v>0</v>
      </c>
      <c r="BG25" s="159">
        <v>0</v>
      </c>
      <c r="BH25" s="159">
        <v>0</v>
      </c>
      <c r="BI25" s="159">
        <v>0</v>
      </c>
      <c r="BJ25" s="159">
        <v>0</v>
      </c>
      <c r="BK25" s="159">
        <v>0</v>
      </c>
      <c r="BL25" s="159">
        <v>0</v>
      </c>
      <c r="BM25" s="159">
        <v>0</v>
      </c>
      <c r="BN25" s="159">
        <v>0</v>
      </c>
      <c r="BO25" s="159">
        <v>0</v>
      </c>
      <c r="BP25" s="159">
        <v>0</v>
      </c>
      <c r="BQ25" s="159">
        <v>0</v>
      </c>
      <c r="BR25" s="159">
        <v>0</v>
      </c>
      <c r="BS25" s="159">
        <v>0</v>
      </c>
      <c r="BT25" s="159">
        <v>0</v>
      </c>
      <c r="BU25" s="159">
        <v>0</v>
      </c>
      <c r="BV25" s="159">
        <v>0</v>
      </c>
      <c r="BW25" s="159">
        <v>0</v>
      </c>
      <c r="BX25" s="159">
        <v>0</v>
      </c>
      <c r="BY25" s="159">
        <v>0</v>
      </c>
      <c r="BZ25" s="159">
        <v>0</v>
      </c>
      <c r="CA25" s="159">
        <v>0</v>
      </c>
      <c r="CB25" s="159">
        <v>0</v>
      </c>
      <c r="CC25" s="159">
        <v>0</v>
      </c>
      <c r="CD25" s="159">
        <v>0</v>
      </c>
      <c r="CE25" s="159">
        <v>0</v>
      </c>
      <c r="CF25" s="159">
        <v>0</v>
      </c>
      <c r="CG25" s="159">
        <v>0</v>
      </c>
      <c r="CH25" s="159">
        <v>0</v>
      </c>
      <c r="CI25" s="159">
        <v>0</v>
      </c>
      <c r="CJ25" s="159">
        <v>233</v>
      </c>
      <c r="CK25" s="159">
        <v>345</v>
      </c>
      <c r="CL25" s="159">
        <v>146</v>
      </c>
      <c r="CM25" s="159">
        <v>0</v>
      </c>
      <c r="CN25" s="159">
        <v>0</v>
      </c>
      <c r="CO25" s="159">
        <v>0</v>
      </c>
      <c r="CP25" s="159">
        <v>0</v>
      </c>
      <c r="CQ25" s="159">
        <v>0</v>
      </c>
      <c r="CR25" s="159">
        <v>0</v>
      </c>
      <c r="CS25" s="159">
        <v>0</v>
      </c>
      <c r="CT25" s="159">
        <v>0</v>
      </c>
      <c r="CU25" s="159">
        <v>0</v>
      </c>
      <c r="CV25" s="159">
        <v>0</v>
      </c>
      <c r="CW25" s="159">
        <v>0</v>
      </c>
      <c r="CX25" s="159">
        <v>0</v>
      </c>
      <c r="CY25" s="159">
        <v>0</v>
      </c>
      <c r="CZ25" s="159">
        <v>0</v>
      </c>
      <c r="DA25" s="159">
        <v>0</v>
      </c>
      <c r="DB25" s="159">
        <v>0</v>
      </c>
      <c r="DC25" s="159">
        <v>0</v>
      </c>
      <c r="DD25" s="159">
        <v>0</v>
      </c>
      <c r="DE25" s="159">
        <v>0</v>
      </c>
      <c r="DF25" s="159">
        <v>0</v>
      </c>
      <c r="DG25" s="159">
        <v>0</v>
      </c>
      <c r="DH25" s="159">
        <v>0</v>
      </c>
      <c r="DI25" s="159">
        <v>0</v>
      </c>
      <c r="DJ25" s="160">
        <v>724</v>
      </c>
    </row>
    <row r="26" spans="1:114" x14ac:dyDescent="0.25">
      <c r="A26" s="158" t="s">
        <v>292</v>
      </c>
      <c r="B26" s="159">
        <v>0</v>
      </c>
      <c r="C26" s="159">
        <v>0</v>
      </c>
      <c r="D26" s="159">
        <v>0</v>
      </c>
      <c r="E26" s="159">
        <v>0</v>
      </c>
      <c r="F26" s="159">
        <v>0</v>
      </c>
      <c r="G26" s="159">
        <v>0</v>
      </c>
      <c r="H26" s="159">
        <v>0</v>
      </c>
      <c r="I26" s="159">
        <v>0</v>
      </c>
      <c r="J26" s="159">
        <v>0</v>
      </c>
      <c r="K26" s="159">
        <v>0</v>
      </c>
      <c r="L26" s="159">
        <v>0</v>
      </c>
      <c r="M26" s="159">
        <v>0</v>
      </c>
      <c r="N26" s="159">
        <v>0</v>
      </c>
      <c r="O26" s="159">
        <v>0</v>
      </c>
      <c r="P26" s="159">
        <v>0</v>
      </c>
      <c r="Q26" s="159">
        <v>0</v>
      </c>
      <c r="R26" s="159">
        <v>0</v>
      </c>
      <c r="S26" s="159">
        <v>0</v>
      </c>
      <c r="T26" s="159">
        <v>0</v>
      </c>
      <c r="U26" s="159">
        <v>0</v>
      </c>
      <c r="V26" s="159">
        <v>0</v>
      </c>
      <c r="W26" s="159">
        <v>0</v>
      </c>
      <c r="X26" s="159">
        <v>0</v>
      </c>
      <c r="Y26" s="159">
        <v>0</v>
      </c>
      <c r="Z26" s="159">
        <v>0</v>
      </c>
      <c r="AA26" s="159">
        <v>0</v>
      </c>
      <c r="AB26" s="159">
        <v>0</v>
      </c>
      <c r="AC26" s="159">
        <v>0</v>
      </c>
      <c r="AD26" s="159">
        <v>0</v>
      </c>
      <c r="AE26" s="159">
        <v>0</v>
      </c>
      <c r="AF26" s="159">
        <v>0</v>
      </c>
      <c r="AG26" s="159">
        <v>0</v>
      </c>
      <c r="AH26" s="159">
        <v>0</v>
      </c>
      <c r="AI26" s="159">
        <v>0</v>
      </c>
      <c r="AJ26" s="159">
        <v>0</v>
      </c>
      <c r="AK26" s="159">
        <v>0</v>
      </c>
      <c r="AL26" s="159">
        <v>0</v>
      </c>
      <c r="AM26" s="159">
        <v>0</v>
      </c>
      <c r="AN26" s="159">
        <v>0</v>
      </c>
      <c r="AO26" s="159">
        <v>0</v>
      </c>
      <c r="AP26" s="159">
        <v>0</v>
      </c>
      <c r="AQ26" s="159">
        <v>0</v>
      </c>
      <c r="AR26" s="159">
        <v>0</v>
      </c>
      <c r="AS26" s="159">
        <v>0</v>
      </c>
      <c r="AT26" s="159">
        <v>0</v>
      </c>
      <c r="AU26" s="159">
        <v>0</v>
      </c>
      <c r="AV26" s="159">
        <v>0</v>
      </c>
      <c r="AW26" s="159">
        <v>0</v>
      </c>
      <c r="AX26" s="159">
        <v>0</v>
      </c>
      <c r="AY26" s="159">
        <v>0</v>
      </c>
      <c r="AZ26" s="159">
        <v>0</v>
      </c>
      <c r="BA26" s="159">
        <v>0</v>
      </c>
      <c r="BB26" s="159">
        <v>0</v>
      </c>
      <c r="BC26" s="159">
        <v>0</v>
      </c>
      <c r="BD26" s="159">
        <v>0</v>
      </c>
      <c r="BE26" s="159">
        <v>0</v>
      </c>
      <c r="BF26" s="159">
        <v>0</v>
      </c>
      <c r="BG26" s="159">
        <v>0</v>
      </c>
      <c r="BH26" s="159">
        <v>0</v>
      </c>
      <c r="BI26" s="159">
        <v>0</v>
      </c>
      <c r="BJ26" s="159">
        <v>0</v>
      </c>
      <c r="BK26" s="159">
        <v>0</v>
      </c>
      <c r="BL26" s="159">
        <v>0</v>
      </c>
      <c r="BM26" s="159">
        <v>0</v>
      </c>
      <c r="BN26" s="159">
        <v>0</v>
      </c>
      <c r="BO26" s="159">
        <v>0</v>
      </c>
      <c r="BP26" s="159">
        <v>0</v>
      </c>
      <c r="BQ26" s="159">
        <v>0</v>
      </c>
      <c r="BR26" s="159">
        <v>0</v>
      </c>
      <c r="BS26" s="159">
        <v>0</v>
      </c>
      <c r="BT26" s="159">
        <v>0</v>
      </c>
      <c r="BU26" s="159">
        <v>0</v>
      </c>
      <c r="BV26" s="159">
        <v>0</v>
      </c>
      <c r="BW26" s="159">
        <v>0</v>
      </c>
      <c r="BX26" s="159">
        <v>0</v>
      </c>
      <c r="BY26" s="159">
        <v>0</v>
      </c>
      <c r="BZ26" s="159">
        <v>0</v>
      </c>
      <c r="CA26" s="159">
        <v>0</v>
      </c>
      <c r="CB26" s="159">
        <v>0</v>
      </c>
      <c r="CC26" s="159">
        <v>0</v>
      </c>
      <c r="CD26" s="159">
        <v>0</v>
      </c>
      <c r="CE26" s="159">
        <v>0</v>
      </c>
      <c r="CF26" s="159">
        <v>0</v>
      </c>
      <c r="CG26" s="159">
        <v>0</v>
      </c>
      <c r="CH26" s="159">
        <v>0</v>
      </c>
      <c r="CI26" s="159">
        <v>0</v>
      </c>
      <c r="CJ26" s="159">
        <v>0</v>
      </c>
      <c r="CK26" s="159">
        <v>0</v>
      </c>
      <c r="CL26" s="159">
        <v>0</v>
      </c>
      <c r="CM26" s="159">
        <v>348</v>
      </c>
      <c r="CN26" s="159">
        <v>250</v>
      </c>
      <c r="CO26" s="159">
        <v>424</v>
      </c>
      <c r="CP26" s="159">
        <v>8</v>
      </c>
      <c r="CQ26" s="159">
        <v>467</v>
      </c>
      <c r="CR26" s="159">
        <v>342</v>
      </c>
      <c r="CS26" s="159">
        <v>128</v>
      </c>
      <c r="CT26" s="159">
        <v>129</v>
      </c>
      <c r="CU26" s="159">
        <v>514</v>
      </c>
      <c r="CV26" s="159">
        <v>12</v>
      </c>
      <c r="CW26" s="159">
        <v>50</v>
      </c>
      <c r="CX26" s="159">
        <v>291</v>
      </c>
      <c r="CY26" s="159">
        <v>245</v>
      </c>
      <c r="CZ26" s="159">
        <v>233</v>
      </c>
      <c r="DA26" s="159">
        <v>160</v>
      </c>
      <c r="DB26" s="159">
        <v>0</v>
      </c>
      <c r="DC26" s="159">
        <v>0</v>
      </c>
      <c r="DD26" s="159">
        <v>0</v>
      </c>
      <c r="DE26" s="159">
        <v>0</v>
      </c>
      <c r="DF26" s="159">
        <v>0</v>
      </c>
      <c r="DG26" s="159">
        <v>0</v>
      </c>
      <c r="DH26" s="159">
        <v>0</v>
      </c>
      <c r="DI26" s="159">
        <v>0</v>
      </c>
      <c r="DJ26" s="160">
        <v>3601</v>
      </c>
    </row>
    <row r="27" spans="1:114" x14ac:dyDescent="0.25">
      <c r="A27" s="158" t="s">
        <v>308</v>
      </c>
      <c r="B27" s="159">
        <v>0</v>
      </c>
      <c r="C27" s="159">
        <v>0</v>
      </c>
      <c r="D27" s="159">
        <v>0</v>
      </c>
      <c r="E27" s="159">
        <v>0</v>
      </c>
      <c r="F27" s="159">
        <v>0</v>
      </c>
      <c r="G27" s="159">
        <v>0</v>
      </c>
      <c r="H27" s="159">
        <v>0</v>
      </c>
      <c r="I27" s="159">
        <v>0</v>
      </c>
      <c r="J27" s="159">
        <v>0</v>
      </c>
      <c r="K27" s="159">
        <v>0</v>
      </c>
      <c r="L27" s="159">
        <v>0</v>
      </c>
      <c r="M27" s="159">
        <v>0</v>
      </c>
      <c r="N27" s="159">
        <v>0</v>
      </c>
      <c r="O27" s="159">
        <v>0</v>
      </c>
      <c r="P27" s="159">
        <v>0</v>
      </c>
      <c r="Q27" s="159">
        <v>0</v>
      </c>
      <c r="R27" s="159">
        <v>0</v>
      </c>
      <c r="S27" s="159">
        <v>0</v>
      </c>
      <c r="T27" s="159">
        <v>0</v>
      </c>
      <c r="U27" s="159">
        <v>0</v>
      </c>
      <c r="V27" s="159">
        <v>0</v>
      </c>
      <c r="W27" s="159">
        <v>0</v>
      </c>
      <c r="X27" s="159">
        <v>0</v>
      </c>
      <c r="Y27" s="159">
        <v>0</v>
      </c>
      <c r="Z27" s="159">
        <v>0</v>
      </c>
      <c r="AA27" s="159">
        <v>0</v>
      </c>
      <c r="AB27" s="159">
        <v>0</v>
      </c>
      <c r="AC27" s="159">
        <v>0</v>
      </c>
      <c r="AD27" s="159">
        <v>0</v>
      </c>
      <c r="AE27" s="159">
        <v>0</v>
      </c>
      <c r="AF27" s="159">
        <v>0</v>
      </c>
      <c r="AG27" s="159">
        <v>0</v>
      </c>
      <c r="AH27" s="159">
        <v>0</v>
      </c>
      <c r="AI27" s="159">
        <v>0</v>
      </c>
      <c r="AJ27" s="159">
        <v>0</v>
      </c>
      <c r="AK27" s="159">
        <v>0</v>
      </c>
      <c r="AL27" s="159">
        <v>0</v>
      </c>
      <c r="AM27" s="159">
        <v>0</v>
      </c>
      <c r="AN27" s="159">
        <v>0</v>
      </c>
      <c r="AO27" s="159">
        <v>0</v>
      </c>
      <c r="AP27" s="159">
        <v>0</v>
      </c>
      <c r="AQ27" s="159">
        <v>0</v>
      </c>
      <c r="AR27" s="159">
        <v>0</v>
      </c>
      <c r="AS27" s="159">
        <v>0</v>
      </c>
      <c r="AT27" s="159">
        <v>0</v>
      </c>
      <c r="AU27" s="159">
        <v>0</v>
      </c>
      <c r="AV27" s="159">
        <v>0</v>
      </c>
      <c r="AW27" s="159">
        <v>0</v>
      </c>
      <c r="AX27" s="159">
        <v>0</v>
      </c>
      <c r="AY27" s="159">
        <v>0</v>
      </c>
      <c r="AZ27" s="159">
        <v>0</v>
      </c>
      <c r="BA27" s="159">
        <v>0</v>
      </c>
      <c r="BB27" s="159">
        <v>0</v>
      </c>
      <c r="BC27" s="159">
        <v>0</v>
      </c>
      <c r="BD27" s="159">
        <v>0</v>
      </c>
      <c r="BE27" s="159">
        <v>0</v>
      </c>
      <c r="BF27" s="159">
        <v>0</v>
      </c>
      <c r="BG27" s="159">
        <v>0</v>
      </c>
      <c r="BH27" s="159">
        <v>0</v>
      </c>
      <c r="BI27" s="159">
        <v>0</v>
      </c>
      <c r="BJ27" s="159">
        <v>0</v>
      </c>
      <c r="BK27" s="159">
        <v>0</v>
      </c>
      <c r="BL27" s="159">
        <v>0</v>
      </c>
      <c r="BM27" s="159">
        <v>0</v>
      </c>
      <c r="BN27" s="159">
        <v>0</v>
      </c>
      <c r="BO27" s="159">
        <v>0</v>
      </c>
      <c r="BP27" s="159">
        <v>0</v>
      </c>
      <c r="BQ27" s="159">
        <v>0</v>
      </c>
      <c r="BR27" s="159">
        <v>0</v>
      </c>
      <c r="BS27" s="159">
        <v>0</v>
      </c>
      <c r="BT27" s="159">
        <v>0</v>
      </c>
      <c r="BU27" s="159">
        <v>0</v>
      </c>
      <c r="BV27" s="159">
        <v>0</v>
      </c>
      <c r="BW27" s="159">
        <v>0</v>
      </c>
      <c r="BX27" s="159">
        <v>0</v>
      </c>
      <c r="BY27" s="159">
        <v>0</v>
      </c>
      <c r="BZ27" s="159">
        <v>0</v>
      </c>
      <c r="CA27" s="159">
        <v>0</v>
      </c>
      <c r="CB27" s="159">
        <v>0</v>
      </c>
      <c r="CC27" s="159">
        <v>0</v>
      </c>
      <c r="CD27" s="159">
        <v>0</v>
      </c>
      <c r="CE27" s="159">
        <v>0</v>
      </c>
      <c r="CF27" s="159">
        <v>0</v>
      </c>
      <c r="CG27" s="159">
        <v>0</v>
      </c>
      <c r="CH27" s="159">
        <v>0</v>
      </c>
      <c r="CI27" s="159">
        <v>0</v>
      </c>
      <c r="CJ27" s="159">
        <v>0</v>
      </c>
      <c r="CK27" s="159">
        <v>0</v>
      </c>
      <c r="CL27" s="159">
        <v>0</v>
      </c>
      <c r="CM27" s="159">
        <v>0</v>
      </c>
      <c r="CN27" s="159">
        <v>0</v>
      </c>
      <c r="CO27" s="159">
        <v>0</v>
      </c>
      <c r="CP27" s="159">
        <v>0</v>
      </c>
      <c r="CQ27" s="159">
        <v>0</v>
      </c>
      <c r="CR27" s="159">
        <v>0</v>
      </c>
      <c r="CS27" s="159">
        <v>0</v>
      </c>
      <c r="CT27" s="159">
        <v>0</v>
      </c>
      <c r="CU27" s="159">
        <v>0</v>
      </c>
      <c r="CV27" s="159">
        <v>0</v>
      </c>
      <c r="CW27" s="159">
        <v>0</v>
      </c>
      <c r="CX27" s="159">
        <v>0</v>
      </c>
      <c r="CY27" s="159">
        <v>0</v>
      </c>
      <c r="CZ27" s="159">
        <v>0</v>
      </c>
      <c r="DA27" s="159">
        <v>0</v>
      </c>
      <c r="DB27" s="159">
        <v>281</v>
      </c>
      <c r="DC27" s="159">
        <v>161</v>
      </c>
      <c r="DD27" s="159">
        <v>108</v>
      </c>
      <c r="DE27" s="159">
        <v>76</v>
      </c>
      <c r="DF27" s="159">
        <v>0</v>
      </c>
      <c r="DG27" s="159">
        <v>0</v>
      </c>
      <c r="DH27" s="159">
        <v>0</v>
      </c>
      <c r="DI27" s="159">
        <v>0</v>
      </c>
      <c r="DJ27" s="160">
        <v>626</v>
      </c>
    </row>
    <row r="28" spans="1:114" x14ac:dyDescent="0.25">
      <c r="A28" s="158" t="s">
        <v>317</v>
      </c>
      <c r="B28" s="159">
        <v>0</v>
      </c>
      <c r="C28" s="159">
        <v>0</v>
      </c>
      <c r="D28" s="159">
        <v>0</v>
      </c>
      <c r="E28" s="159">
        <v>0</v>
      </c>
      <c r="F28" s="159">
        <v>0</v>
      </c>
      <c r="G28" s="159">
        <v>0</v>
      </c>
      <c r="H28" s="159">
        <v>0</v>
      </c>
      <c r="I28" s="159">
        <v>0</v>
      </c>
      <c r="J28" s="159">
        <v>0</v>
      </c>
      <c r="K28" s="159">
        <v>0</v>
      </c>
      <c r="L28" s="159">
        <v>0</v>
      </c>
      <c r="M28" s="159">
        <v>0</v>
      </c>
      <c r="N28" s="159">
        <v>0</v>
      </c>
      <c r="O28" s="159">
        <v>0</v>
      </c>
      <c r="P28" s="159">
        <v>0</v>
      </c>
      <c r="Q28" s="159">
        <v>0</v>
      </c>
      <c r="R28" s="159">
        <v>0</v>
      </c>
      <c r="S28" s="159">
        <v>0</v>
      </c>
      <c r="T28" s="159">
        <v>0</v>
      </c>
      <c r="U28" s="159">
        <v>0</v>
      </c>
      <c r="V28" s="159">
        <v>0</v>
      </c>
      <c r="W28" s="159">
        <v>0</v>
      </c>
      <c r="X28" s="159">
        <v>0</v>
      </c>
      <c r="Y28" s="159">
        <v>0</v>
      </c>
      <c r="Z28" s="159">
        <v>0</v>
      </c>
      <c r="AA28" s="159">
        <v>0</v>
      </c>
      <c r="AB28" s="159">
        <v>0</v>
      </c>
      <c r="AC28" s="159">
        <v>0</v>
      </c>
      <c r="AD28" s="159">
        <v>0</v>
      </c>
      <c r="AE28" s="159">
        <v>0</v>
      </c>
      <c r="AF28" s="159">
        <v>0</v>
      </c>
      <c r="AG28" s="159">
        <v>0</v>
      </c>
      <c r="AH28" s="159">
        <v>0</v>
      </c>
      <c r="AI28" s="159">
        <v>0</v>
      </c>
      <c r="AJ28" s="159">
        <v>0</v>
      </c>
      <c r="AK28" s="159">
        <v>0</v>
      </c>
      <c r="AL28" s="159">
        <v>0</v>
      </c>
      <c r="AM28" s="159">
        <v>0</v>
      </c>
      <c r="AN28" s="159">
        <v>0</v>
      </c>
      <c r="AO28" s="159">
        <v>0</v>
      </c>
      <c r="AP28" s="159">
        <v>0</v>
      </c>
      <c r="AQ28" s="159">
        <v>0</v>
      </c>
      <c r="AR28" s="159">
        <v>0</v>
      </c>
      <c r="AS28" s="159">
        <v>0</v>
      </c>
      <c r="AT28" s="159">
        <v>0</v>
      </c>
      <c r="AU28" s="159">
        <v>0</v>
      </c>
      <c r="AV28" s="159">
        <v>0</v>
      </c>
      <c r="AW28" s="159">
        <v>0</v>
      </c>
      <c r="AX28" s="159">
        <v>0</v>
      </c>
      <c r="AY28" s="159">
        <v>0</v>
      </c>
      <c r="AZ28" s="159">
        <v>0</v>
      </c>
      <c r="BA28" s="159">
        <v>0</v>
      </c>
      <c r="BB28" s="159">
        <v>0</v>
      </c>
      <c r="BC28" s="159">
        <v>0</v>
      </c>
      <c r="BD28" s="159">
        <v>0</v>
      </c>
      <c r="BE28" s="159">
        <v>0</v>
      </c>
      <c r="BF28" s="159">
        <v>0</v>
      </c>
      <c r="BG28" s="159">
        <v>0</v>
      </c>
      <c r="BH28" s="159">
        <v>0</v>
      </c>
      <c r="BI28" s="159">
        <v>0</v>
      </c>
      <c r="BJ28" s="159">
        <v>0</v>
      </c>
      <c r="BK28" s="159">
        <v>0</v>
      </c>
      <c r="BL28" s="159">
        <v>0</v>
      </c>
      <c r="BM28" s="159">
        <v>0</v>
      </c>
      <c r="BN28" s="159">
        <v>0</v>
      </c>
      <c r="BO28" s="159">
        <v>0</v>
      </c>
      <c r="BP28" s="159">
        <v>0</v>
      </c>
      <c r="BQ28" s="159">
        <v>0</v>
      </c>
      <c r="BR28" s="159">
        <v>0</v>
      </c>
      <c r="BS28" s="159">
        <v>0</v>
      </c>
      <c r="BT28" s="159">
        <v>0</v>
      </c>
      <c r="BU28" s="159">
        <v>0</v>
      </c>
      <c r="BV28" s="159">
        <v>0</v>
      </c>
      <c r="BW28" s="159">
        <v>0</v>
      </c>
      <c r="BX28" s="159">
        <v>0</v>
      </c>
      <c r="BY28" s="159">
        <v>0</v>
      </c>
      <c r="BZ28" s="159">
        <v>0</v>
      </c>
      <c r="CA28" s="159">
        <v>0</v>
      </c>
      <c r="CB28" s="159">
        <v>0</v>
      </c>
      <c r="CC28" s="159">
        <v>0</v>
      </c>
      <c r="CD28" s="159">
        <v>0</v>
      </c>
      <c r="CE28" s="159">
        <v>0</v>
      </c>
      <c r="CF28" s="159">
        <v>0</v>
      </c>
      <c r="CG28" s="159">
        <v>0</v>
      </c>
      <c r="CH28" s="159">
        <v>0</v>
      </c>
      <c r="CI28" s="159">
        <v>0</v>
      </c>
      <c r="CJ28" s="159">
        <v>0</v>
      </c>
      <c r="CK28" s="159">
        <v>0</v>
      </c>
      <c r="CL28" s="159">
        <v>0</v>
      </c>
      <c r="CM28" s="159">
        <v>0</v>
      </c>
      <c r="CN28" s="159">
        <v>0</v>
      </c>
      <c r="CO28" s="159">
        <v>0</v>
      </c>
      <c r="CP28" s="159">
        <v>0</v>
      </c>
      <c r="CQ28" s="159">
        <v>0</v>
      </c>
      <c r="CR28" s="159">
        <v>0</v>
      </c>
      <c r="CS28" s="159">
        <v>0</v>
      </c>
      <c r="CT28" s="159">
        <v>0</v>
      </c>
      <c r="CU28" s="159">
        <v>0</v>
      </c>
      <c r="CV28" s="159">
        <v>0</v>
      </c>
      <c r="CW28" s="159">
        <v>0</v>
      </c>
      <c r="CX28" s="159">
        <v>0</v>
      </c>
      <c r="CY28" s="159">
        <v>0</v>
      </c>
      <c r="CZ28" s="159">
        <v>0</v>
      </c>
      <c r="DA28" s="159">
        <v>0</v>
      </c>
      <c r="DB28" s="159">
        <v>0</v>
      </c>
      <c r="DC28" s="159">
        <v>0</v>
      </c>
      <c r="DD28" s="159">
        <v>0</v>
      </c>
      <c r="DE28" s="159">
        <v>0</v>
      </c>
      <c r="DF28" s="159">
        <v>157</v>
      </c>
      <c r="DG28" s="159">
        <v>286</v>
      </c>
      <c r="DH28" s="159">
        <v>70</v>
      </c>
      <c r="DI28" s="159">
        <v>149</v>
      </c>
      <c r="DJ28" s="160">
        <v>662</v>
      </c>
    </row>
    <row r="29" spans="1:114" x14ac:dyDescent="0.25">
      <c r="A29" s="161" t="s">
        <v>550</v>
      </c>
      <c r="B29" s="160">
        <v>2128</v>
      </c>
      <c r="C29" s="160">
        <v>7175</v>
      </c>
      <c r="D29" s="160">
        <v>1837</v>
      </c>
      <c r="E29" s="160">
        <v>1103</v>
      </c>
      <c r="F29" s="160">
        <v>2009</v>
      </c>
      <c r="G29" s="160">
        <v>1047</v>
      </c>
      <c r="H29" s="160">
        <v>1409</v>
      </c>
      <c r="I29" s="160">
        <v>1364</v>
      </c>
      <c r="J29" s="160">
        <v>1639</v>
      </c>
      <c r="K29" s="160">
        <v>1917</v>
      </c>
      <c r="L29" s="160">
        <v>1162</v>
      </c>
      <c r="M29" s="160">
        <v>753</v>
      </c>
      <c r="N29" s="160">
        <v>1050</v>
      </c>
      <c r="O29" s="160">
        <v>919</v>
      </c>
      <c r="P29" s="160">
        <v>471</v>
      </c>
      <c r="Q29" s="160">
        <v>189</v>
      </c>
      <c r="R29" s="160">
        <v>744</v>
      </c>
      <c r="S29" s="160">
        <v>188</v>
      </c>
      <c r="T29" s="160">
        <v>434</v>
      </c>
      <c r="U29" s="160">
        <v>102</v>
      </c>
      <c r="V29" s="160">
        <v>772</v>
      </c>
      <c r="W29" s="160">
        <v>288</v>
      </c>
      <c r="X29" s="160">
        <v>2431</v>
      </c>
      <c r="Y29" s="160">
        <v>193</v>
      </c>
      <c r="Z29" s="160">
        <v>1029</v>
      </c>
      <c r="AA29" s="160">
        <v>71</v>
      </c>
      <c r="AB29" s="160">
        <v>799</v>
      </c>
      <c r="AC29" s="160">
        <v>293</v>
      </c>
      <c r="AD29" s="160">
        <v>55</v>
      </c>
      <c r="AE29" s="160">
        <v>116</v>
      </c>
      <c r="AF29" s="160">
        <v>102</v>
      </c>
      <c r="AG29" s="160">
        <v>2</v>
      </c>
      <c r="AH29" s="160">
        <v>2</v>
      </c>
      <c r="AI29" s="160">
        <v>1</v>
      </c>
      <c r="AJ29" s="160">
        <v>1</v>
      </c>
      <c r="AK29" s="160">
        <v>6</v>
      </c>
      <c r="AL29" s="160">
        <v>164</v>
      </c>
      <c r="AM29" s="160">
        <v>157</v>
      </c>
      <c r="AN29" s="160">
        <v>141</v>
      </c>
      <c r="AO29" s="160">
        <v>725</v>
      </c>
      <c r="AP29" s="160">
        <v>624</v>
      </c>
      <c r="AQ29" s="160">
        <v>453</v>
      </c>
      <c r="AR29" s="160">
        <v>884</v>
      </c>
      <c r="AS29" s="160">
        <v>113</v>
      </c>
      <c r="AT29" s="160">
        <v>113</v>
      </c>
      <c r="AU29" s="160">
        <v>354</v>
      </c>
      <c r="AV29" s="160">
        <v>28</v>
      </c>
      <c r="AW29" s="160">
        <v>289</v>
      </c>
      <c r="AX29" s="160">
        <v>145</v>
      </c>
      <c r="AY29" s="160">
        <v>1402</v>
      </c>
      <c r="AZ29" s="160">
        <v>150</v>
      </c>
      <c r="BA29" s="160">
        <v>643</v>
      </c>
      <c r="BB29" s="160">
        <v>2299</v>
      </c>
      <c r="BC29" s="160">
        <v>214</v>
      </c>
      <c r="BD29" s="160">
        <v>308</v>
      </c>
      <c r="BE29" s="160">
        <v>572</v>
      </c>
      <c r="BF29" s="160">
        <v>1023</v>
      </c>
      <c r="BG29" s="160">
        <v>314</v>
      </c>
      <c r="BH29" s="160">
        <v>68</v>
      </c>
      <c r="BI29" s="160">
        <v>226</v>
      </c>
      <c r="BJ29" s="160">
        <v>184</v>
      </c>
      <c r="BK29" s="160">
        <v>126</v>
      </c>
      <c r="BL29" s="160">
        <v>288</v>
      </c>
      <c r="BM29" s="160">
        <v>165</v>
      </c>
      <c r="BN29" s="160">
        <v>290</v>
      </c>
      <c r="BO29" s="160">
        <v>309</v>
      </c>
      <c r="BP29" s="160">
        <v>190</v>
      </c>
      <c r="BQ29" s="160">
        <v>56</v>
      </c>
      <c r="BR29" s="160">
        <v>233</v>
      </c>
      <c r="BS29" s="160">
        <v>472</v>
      </c>
      <c r="BT29" s="160">
        <v>430</v>
      </c>
      <c r="BU29" s="160">
        <v>712</v>
      </c>
      <c r="BV29" s="160">
        <v>849</v>
      </c>
      <c r="BW29" s="160">
        <v>175</v>
      </c>
      <c r="BX29" s="160">
        <v>163</v>
      </c>
      <c r="BY29" s="160">
        <v>72</v>
      </c>
      <c r="BZ29" s="160">
        <v>314</v>
      </c>
      <c r="CA29" s="160">
        <v>288</v>
      </c>
      <c r="CB29" s="160">
        <v>326</v>
      </c>
      <c r="CC29" s="160">
        <v>136</v>
      </c>
      <c r="CD29" s="160">
        <v>619</v>
      </c>
      <c r="CE29" s="160">
        <v>289</v>
      </c>
      <c r="CF29" s="160">
        <v>190</v>
      </c>
      <c r="CG29" s="160">
        <v>666</v>
      </c>
      <c r="CH29" s="160">
        <v>1028</v>
      </c>
      <c r="CI29" s="160">
        <v>252</v>
      </c>
      <c r="CJ29" s="160">
        <v>233</v>
      </c>
      <c r="CK29" s="160">
        <v>345</v>
      </c>
      <c r="CL29" s="160">
        <v>146</v>
      </c>
      <c r="CM29" s="160">
        <v>348</v>
      </c>
      <c r="CN29" s="160">
        <v>250</v>
      </c>
      <c r="CO29" s="160">
        <v>424</v>
      </c>
      <c r="CP29" s="160">
        <v>8</v>
      </c>
      <c r="CQ29" s="160">
        <v>467</v>
      </c>
      <c r="CR29" s="160">
        <v>342</v>
      </c>
      <c r="CS29" s="160">
        <v>128</v>
      </c>
      <c r="CT29" s="160">
        <v>129</v>
      </c>
      <c r="CU29" s="160">
        <v>514</v>
      </c>
      <c r="CV29" s="160">
        <v>12</v>
      </c>
      <c r="CW29" s="160">
        <v>50</v>
      </c>
      <c r="CX29" s="160">
        <v>291</v>
      </c>
      <c r="CY29" s="160">
        <v>245</v>
      </c>
      <c r="CZ29" s="160">
        <v>233</v>
      </c>
      <c r="DA29" s="160">
        <v>160</v>
      </c>
      <c r="DB29" s="160">
        <v>281</v>
      </c>
      <c r="DC29" s="160">
        <v>161</v>
      </c>
      <c r="DD29" s="160">
        <v>108</v>
      </c>
      <c r="DE29" s="160">
        <v>76</v>
      </c>
      <c r="DF29" s="160">
        <v>157</v>
      </c>
      <c r="DG29" s="160">
        <v>286</v>
      </c>
      <c r="DH29" s="160">
        <v>70</v>
      </c>
      <c r="DI29" s="160">
        <v>149</v>
      </c>
      <c r="DJ29" s="160">
        <v>59645</v>
      </c>
    </row>
    <row r="30" spans="1:114" x14ac:dyDescent="0.25">
      <c r="A30" s="162" t="s">
        <v>552</v>
      </c>
    </row>
    <row r="31" spans="1:114" x14ac:dyDescent="0.25">
      <c r="A31" s="162" t="s">
        <v>553</v>
      </c>
    </row>
    <row r="33" spans="1:114" x14ac:dyDescent="0.25">
      <c r="A33" s="153" t="s">
        <v>554</v>
      </c>
    </row>
    <row r="34" spans="1:114" x14ac:dyDescent="0.25">
      <c r="A34" s="154" t="s">
        <v>555</v>
      </c>
    </row>
    <row r="35" spans="1:114" x14ac:dyDescent="0.25">
      <c r="A35" s="155" t="s">
        <v>435</v>
      </c>
    </row>
    <row r="36" spans="1:114" x14ac:dyDescent="0.25">
      <c r="A36" s="212" t="s">
        <v>437</v>
      </c>
      <c r="B36" s="214" t="s">
        <v>437</v>
      </c>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6"/>
    </row>
    <row r="37" spans="1:114" ht="200.1" customHeight="1" x14ac:dyDescent="0.25">
      <c r="A37" s="213"/>
      <c r="B37" s="156" t="s">
        <v>438</v>
      </c>
      <c r="C37" s="156" t="s">
        <v>439</v>
      </c>
      <c r="D37" s="156" t="s">
        <v>440</v>
      </c>
      <c r="E37" s="156" t="s">
        <v>441</v>
      </c>
      <c r="F37" s="156" t="s">
        <v>442</v>
      </c>
      <c r="G37" s="156" t="s">
        <v>443</v>
      </c>
      <c r="H37" s="156" t="s">
        <v>444</v>
      </c>
      <c r="I37" s="156" t="s">
        <v>445</v>
      </c>
      <c r="J37" s="156" t="s">
        <v>446</v>
      </c>
      <c r="K37" s="156" t="s">
        <v>447</v>
      </c>
      <c r="L37" s="156" t="s">
        <v>448</v>
      </c>
      <c r="M37" s="156" t="s">
        <v>449</v>
      </c>
      <c r="N37" s="156" t="s">
        <v>450</v>
      </c>
      <c r="O37" s="156" t="s">
        <v>451</v>
      </c>
      <c r="P37" s="156" t="s">
        <v>452</v>
      </c>
      <c r="Q37" s="156" t="s">
        <v>453</v>
      </c>
      <c r="R37" s="156" t="s">
        <v>454</v>
      </c>
      <c r="S37" s="156" t="s">
        <v>455</v>
      </c>
      <c r="T37" s="156" t="s">
        <v>456</v>
      </c>
      <c r="U37" s="156" t="s">
        <v>457</v>
      </c>
      <c r="V37" s="156" t="s">
        <v>458</v>
      </c>
      <c r="W37" s="156" t="s">
        <v>459</v>
      </c>
      <c r="X37" s="156" t="s">
        <v>460</v>
      </c>
      <c r="Y37" s="156" t="s">
        <v>461</v>
      </c>
      <c r="Z37" s="156" t="s">
        <v>462</v>
      </c>
      <c r="AA37" s="156" t="s">
        <v>463</v>
      </c>
      <c r="AB37" s="156" t="s">
        <v>464</v>
      </c>
      <c r="AC37" s="156" t="s">
        <v>465</v>
      </c>
      <c r="AD37" s="156" t="s">
        <v>466</v>
      </c>
      <c r="AE37" s="156" t="s">
        <v>467</v>
      </c>
      <c r="AF37" s="156" t="s">
        <v>468</v>
      </c>
      <c r="AG37" s="156" t="s">
        <v>469</v>
      </c>
      <c r="AH37" s="156" t="s">
        <v>470</v>
      </c>
      <c r="AI37" s="156" t="s">
        <v>471</v>
      </c>
      <c r="AJ37" s="156" t="s">
        <v>472</v>
      </c>
      <c r="AK37" s="156" t="s">
        <v>473</v>
      </c>
      <c r="AL37" s="156" t="s">
        <v>474</v>
      </c>
      <c r="AM37" s="156" t="s">
        <v>475</v>
      </c>
      <c r="AN37" s="156" t="s">
        <v>476</v>
      </c>
      <c r="AO37" s="156" t="s">
        <v>477</v>
      </c>
      <c r="AP37" s="156" t="s">
        <v>478</v>
      </c>
      <c r="AQ37" s="156" t="s">
        <v>479</v>
      </c>
      <c r="AR37" s="156" t="s">
        <v>480</v>
      </c>
      <c r="AS37" s="156" t="s">
        <v>481</v>
      </c>
      <c r="AT37" s="156" t="s">
        <v>482</v>
      </c>
      <c r="AU37" s="156" t="s">
        <v>483</v>
      </c>
      <c r="AV37" s="156" t="s">
        <v>484</v>
      </c>
      <c r="AW37" s="156" t="s">
        <v>485</v>
      </c>
      <c r="AX37" s="156" t="s">
        <v>486</v>
      </c>
      <c r="AY37" s="156" t="s">
        <v>487</v>
      </c>
      <c r="AZ37" s="156" t="s">
        <v>488</v>
      </c>
      <c r="BA37" s="156" t="s">
        <v>489</v>
      </c>
      <c r="BB37" s="156" t="s">
        <v>490</v>
      </c>
      <c r="BC37" s="156" t="s">
        <v>491</v>
      </c>
      <c r="BD37" s="156" t="s">
        <v>492</v>
      </c>
      <c r="BE37" s="156" t="s">
        <v>493</v>
      </c>
      <c r="BF37" s="156" t="s">
        <v>494</v>
      </c>
      <c r="BG37" s="156" t="s">
        <v>495</v>
      </c>
      <c r="BH37" s="156" t="s">
        <v>496</v>
      </c>
      <c r="BI37" s="156" t="s">
        <v>497</v>
      </c>
      <c r="BJ37" s="156" t="s">
        <v>498</v>
      </c>
      <c r="BK37" s="156" t="s">
        <v>499</v>
      </c>
      <c r="BL37" s="156" t="s">
        <v>500</v>
      </c>
      <c r="BM37" s="156" t="s">
        <v>501</v>
      </c>
      <c r="BN37" s="156" t="s">
        <v>502</v>
      </c>
      <c r="BO37" s="156" t="s">
        <v>503</v>
      </c>
      <c r="BP37" s="156" t="s">
        <v>504</v>
      </c>
      <c r="BQ37" s="156" t="s">
        <v>505</v>
      </c>
      <c r="BR37" s="156" t="s">
        <v>506</v>
      </c>
      <c r="BS37" s="156" t="s">
        <v>507</v>
      </c>
      <c r="BT37" s="156" t="s">
        <v>508</v>
      </c>
      <c r="BU37" s="156" t="s">
        <v>509</v>
      </c>
      <c r="BV37" s="156" t="s">
        <v>510</v>
      </c>
      <c r="BW37" s="156" t="s">
        <v>511</v>
      </c>
      <c r="BX37" s="156" t="s">
        <v>512</v>
      </c>
      <c r="BY37" s="156" t="s">
        <v>513</v>
      </c>
      <c r="BZ37" s="156" t="s">
        <v>514</v>
      </c>
      <c r="CA37" s="156" t="s">
        <v>515</v>
      </c>
      <c r="CB37" s="156" t="s">
        <v>516</v>
      </c>
      <c r="CC37" s="156" t="s">
        <v>517</v>
      </c>
      <c r="CD37" s="156" t="s">
        <v>518</v>
      </c>
      <c r="CE37" s="156" t="s">
        <v>519</v>
      </c>
      <c r="CF37" s="156" t="s">
        <v>520</v>
      </c>
      <c r="CG37" s="156" t="s">
        <v>521</v>
      </c>
      <c r="CH37" s="156" t="s">
        <v>522</v>
      </c>
      <c r="CI37" s="156" t="s">
        <v>523</v>
      </c>
      <c r="CJ37" s="156" t="s">
        <v>524</v>
      </c>
      <c r="CK37" s="156" t="s">
        <v>525</v>
      </c>
      <c r="CL37" s="156" t="s">
        <v>526</v>
      </c>
      <c r="CM37" s="156" t="s">
        <v>527</v>
      </c>
      <c r="CN37" s="156" t="s">
        <v>528</v>
      </c>
      <c r="CO37" s="156" t="s">
        <v>529</v>
      </c>
      <c r="CP37" s="156" t="s">
        <v>530</v>
      </c>
      <c r="CQ37" s="156" t="s">
        <v>531</v>
      </c>
      <c r="CR37" s="156" t="s">
        <v>532</v>
      </c>
      <c r="CS37" s="156" t="s">
        <v>533</v>
      </c>
      <c r="CT37" s="156" t="s">
        <v>534</v>
      </c>
      <c r="CU37" s="156" t="s">
        <v>535</v>
      </c>
      <c r="CV37" s="156" t="s">
        <v>536</v>
      </c>
      <c r="CW37" s="156" t="s">
        <v>537</v>
      </c>
      <c r="CX37" s="156" t="s">
        <v>538</v>
      </c>
      <c r="CY37" s="156" t="s">
        <v>539</v>
      </c>
      <c r="CZ37" s="156" t="s">
        <v>540</v>
      </c>
      <c r="DA37" s="156" t="s">
        <v>541</v>
      </c>
      <c r="DB37" s="156" t="s">
        <v>542</v>
      </c>
      <c r="DC37" s="156" t="s">
        <v>543</v>
      </c>
      <c r="DD37" s="156" t="s">
        <v>544</v>
      </c>
      <c r="DE37" s="156" t="s">
        <v>545</v>
      </c>
      <c r="DF37" s="156" t="s">
        <v>546</v>
      </c>
      <c r="DG37" s="156" t="s">
        <v>547</v>
      </c>
      <c r="DH37" s="156" t="s">
        <v>548</v>
      </c>
      <c r="DI37" s="156" t="s">
        <v>549</v>
      </c>
      <c r="DJ37" s="157" t="s">
        <v>550</v>
      </c>
    </row>
    <row r="38" spans="1:114" ht="48" x14ac:dyDescent="0.25">
      <c r="A38" s="158" t="s">
        <v>438</v>
      </c>
      <c r="B38" s="159">
        <v>2128</v>
      </c>
      <c r="C38" s="159">
        <v>0</v>
      </c>
      <c r="D38" s="159">
        <v>0</v>
      </c>
      <c r="E38" s="159">
        <v>0</v>
      </c>
      <c r="F38" s="159">
        <v>0</v>
      </c>
      <c r="G38" s="159">
        <v>0</v>
      </c>
      <c r="H38" s="159">
        <v>0</v>
      </c>
      <c r="I38" s="159">
        <v>0</v>
      </c>
      <c r="J38" s="159">
        <v>0</v>
      </c>
      <c r="K38" s="159">
        <v>0</v>
      </c>
      <c r="L38" s="159">
        <v>0</v>
      </c>
      <c r="M38" s="159">
        <v>0</v>
      </c>
      <c r="N38" s="159">
        <v>0</v>
      </c>
      <c r="O38" s="159">
        <v>0</v>
      </c>
      <c r="P38" s="159">
        <v>0</v>
      </c>
      <c r="Q38" s="159">
        <v>0</v>
      </c>
      <c r="R38" s="159">
        <v>0</v>
      </c>
      <c r="S38" s="159">
        <v>0</v>
      </c>
      <c r="T38" s="159">
        <v>0</v>
      </c>
      <c r="U38" s="159">
        <v>0</v>
      </c>
      <c r="V38" s="159">
        <v>0</v>
      </c>
      <c r="W38" s="159">
        <v>0</v>
      </c>
      <c r="X38" s="159">
        <v>0</v>
      </c>
      <c r="Y38" s="159">
        <v>0</v>
      </c>
      <c r="Z38" s="159">
        <v>0</v>
      </c>
      <c r="AA38" s="159">
        <v>0</v>
      </c>
      <c r="AB38" s="159">
        <v>0</v>
      </c>
      <c r="AC38" s="159">
        <v>0</v>
      </c>
      <c r="AD38" s="159">
        <v>0</v>
      </c>
      <c r="AE38" s="159">
        <v>0</v>
      </c>
      <c r="AF38" s="159">
        <v>0</v>
      </c>
      <c r="AG38" s="159">
        <v>0</v>
      </c>
      <c r="AH38" s="159">
        <v>0</v>
      </c>
      <c r="AI38" s="159">
        <v>0</v>
      </c>
      <c r="AJ38" s="159">
        <v>0</v>
      </c>
      <c r="AK38" s="159">
        <v>0</v>
      </c>
      <c r="AL38" s="159">
        <v>0</v>
      </c>
      <c r="AM38" s="159">
        <v>0</v>
      </c>
      <c r="AN38" s="159">
        <v>0</v>
      </c>
      <c r="AO38" s="159">
        <v>0</v>
      </c>
      <c r="AP38" s="159">
        <v>0</v>
      </c>
      <c r="AQ38" s="159">
        <v>0</v>
      </c>
      <c r="AR38" s="159">
        <v>0</v>
      </c>
      <c r="AS38" s="159">
        <v>0</v>
      </c>
      <c r="AT38" s="159">
        <v>0</v>
      </c>
      <c r="AU38" s="159">
        <v>0</v>
      </c>
      <c r="AV38" s="159">
        <v>0</v>
      </c>
      <c r="AW38" s="159">
        <v>0</v>
      </c>
      <c r="AX38" s="159">
        <v>0</v>
      </c>
      <c r="AY38" s="159">
        <v>0</v>
      </c>
      <c r="AZ38" s="159">
        <v>0</v>
      </c>
      <c r="BA38" s="159">
        <v>0</v>
      </c>
      <c r="BB38" s="159">
        <v>0</v>
      </c>
      <c r="BC38" s="159">
        <v>0</v>
      </c>
      <c r="BD38" s="159">
        <v>0</v>
      </c>
      <c r="BE38" s="159">
        <v>0</v>
      </c>
      <c r="BF38" s="159">
        <v>0</v>
      </c>
      <c r="BG38" s="159">
        <v>0</v>
      </c>
      <c r="BH38" s="159">
        <v>0</v>
      </c>
      <c r="BI38" s="159">
        <v>0</v>
      </c>
      <c r="BJ38" s="159">
        <v>0</v>
      </c>
      <c r="BK38" s="159">
        <v>0</v>
      </c>
      <c r="BL38" s="159">
        <v>0</v>
      </c>
      <c r="BM38" s="159">
        <v>0</v>
      </c>
      <c r="BN38" s="159">
        <v>0</v>
      </c>
      <c r="BO38" s="159">
        <v>0</v>
      </c>
      <c r="BP38" s="159">
        <v>0</v>
      </c>
      <c r="BQ38" s="159">
        <v>0</v>
      </c>
      <c r="BR38" s="159">
        <v>0</v>
      </c>
      <c r="BS38" s="159">
        <v>0</v>
      </c>
      <c r="BT38" s="159">
        <v>0</v>
      </c>
      <c r="BU38" s="159">
        <v>0</v>
      </c>
      <c r="BV38" s="159">
        <v>0</v>
      </c>
      <c r="BW38" s="159">
        <v>0</v>
      </c>
      <c r="BX38" s="159">
        <v>0</v>
      </c>
      <c r="BY38" s="159">
        <v>0</v>
      </c>
      <c r="BZ38" s="159">
        <v>0</v>
      </c>
      <c r="CA38" s="159">
        <v>0</v>
      </c>
      <c r="CB38" s="159">
        <v>0</v>
      </c>
      <c r="CC38" s="159">
        <v>0</v>
      </c>
      <c r="CD38" s="159">
        <v>0</v>
      </c>
      <c r="CE38" s="159">
        <v>0</v>
      </c>
      <c r="CF38" s="159">
        <v>0</v>
      </c>
      <c r="CG38" s="159">
        <v>0</v>
      </c>
      <c r="CH38" s="159">
        <v>0</v>
      </c>
      <c r="CI38" s="159">
        <v>0</v>
      </c>
      <c r="CJ38" s="159">
        <v>0</v>
      </c>
      <c r="CK38" s="159">
        <v>0</v>
      </c>
      <c r="CL38" s="159">
        <v>0</v>
      </c>
      <c r="CM38" s="159">
        <v>0</v>
      </c>
      <c r="CN38" s="159">
        <v>0</v>
      </c>
      <c r="CO38" s="159">
        <v>0</v>
      </c>
      <c r="CP38" s="159">
        <v>0</v>
      </c>
      <c r="CQ38" s="159">
        <v>0</v>
      </c>
      <c r="CR38" s="159">
        <v>0</v>
      </c>
      <c r="CS38" s="159">
        <v>0</v>
      </c>
      <c r="CT38" s="159">
        <v>0</v>
      </c>
      <c r="CU38" s="159">
        <v>0</v>
      </c>
      <c r="CV38" s="159">
        <v>0</v>
      </c>
      <c r="CW38" s="159">
        <v>0</v>
      </c>
      <c r="CX38" s="159">
        <v>0</v>
      </c>
      <c r="CY38" s="159">
        <v>0</v>
      </c>
      <c r="CZ38" s="159">
        <v>0</v>
      </c>
      <c r="DA38" s="159">
        <v>0</v>
      </c>
      <c r="DB38" s="159">
        <v>0</v>
      </c>
      <c r="DC38" s="159">
        <v>0</v>
      </c>
      <c r="DD38" s="159">
        <v>0</v>
      </c>
      <c r="DE38" s="159">
        <v>0</v>
      </c>
      <c r="DF38" s="159">
        <v>0</v>
      </c>
      <c r="DG38" s="159">
        <v>0</v>
      </c>
      <c r="DH38" s="159">
        <v>0</v>
      </c>
      <c r="DI38" s="159">
        <v>0</v>
      </c>
      <c r="DJ38" s="160">
        <v>2128</v>
      </c>
    </row>
    <row r="39" spans="1:114" ht="48" x14ac:dyDescent="0.25">
      <c r="A39" s="158" t="s">
        <v>439</v>
      </c>
      <c r="B39" s="159">
        <v>0</v>
      </c>
      <c r="C39" s="159">
        <v>7175</v>
      </c>
      <c r="D39" s="159">
        <v>0</v>
      </c>
      <c r="E39" s="159">
        <v>0</v>
      </c>
      <c r="F39" s="159">
        <v>0</v>
      </c>
      <c r="G39" s="159">
        <v>0</v>
      </c>
      <c r="H39" s="159">
        <v>0</v>
      </c>
      <c r="I39" s="159">
        <v>0</v>
      </c>
      <c r="J39" s="159">
        <v>0</v>
      </c>
      <c r="K39" s="159">
        <v>0</v>
      </c>
      <c r="L39" s="159">
        <v>0</v>
      </c>
      <c r="M39" s="159">
        <v>0</v>
      </c>
      <c r="N39" s="159">
        <v>0</v>
      </c>
      <c r="O39" s="159">
        <v>0</v>
      </c>
      <c r="P39" s="159">
        <v>0</v>
      </c>
      <c r="Q39" s="159">
        <v>0</v>
      </c>
      <c r="R39" s="159">
        <v>0</v>
      </c>
      <c r="S39" s="159">
        <v>0</v>
      </c>
      <c r="T39" s="159">
        <v>0</v>
      </c>
      <c r="U39" s="159">
        <v>0</v>
      </c>
      <c r="V39" s="159">
        <v>0</v>
      </c>
      <c r="W39" s="159">
        <v>0</v>
      </c>
      <c r="X39" s="159">
        <v>0</v>
      </c>
      <c r="Y39" s="159">
        <v>0</v>
      </c>
      <c r="Z39" s="159">
        <v>0</v>
      </c>
      <c r="AA39" s="159">
        <v>0</v>
      </c>
      <c r="AB39" s="159">
        <v>0</v>
      </c>
      <c r="AC39" s="159">
        <v>0</v>
      </c>
      <c r="AD39" s="159">
        <v>0</v>
      </c>
      <c r="AE39" s="159">
        <v>0</v>
      </c>
      <c r="AF39" s="159">
        <v>0</v>
      </c>
      <c r="AG39" s="159">
        <v>0</v>
      </c>
      <c r="AH39" s="159">
        <v>0</v>
      </c>
      <c r="AI39" s="159">
        <v>0</v>
      </c>
      <c r="AJ39" s="159">
        <v>0</v>
      </c>
      <c r="AK39" s="159">
        <v>0</v>
      </c>
      <c r="AL39" s="159">
        <v>0</v>
      </c>
      <c r="AM39" s="159">
        <v>0</v>
      </c>
      <c r="AN39" s="159">
        <v>0</v>
      </c>
      <c r="AO39" s="159">
        <v>0</v>
      </c>
      <c r="AP39" s="159">
        <v>0</v>
      </c>
      <c r="AQ39" s="159">
        <v>0</v>
      </c>
      <c r="AR39" s="159">
        <v>0</v>
      </c>
      <c r="AS39" s="159">
        <v>0</v>
      </c>
      <c r="AT39" s="159">
        <v>0</v>
      </c>
      <c r="AU39" s="159">
        <v>0</v>
      </c>
      <c r="AV39" s="159">
        <v>0</v>
      </c>
      <c r="AW39" s="159">
        <v>0</v>
      </c>
      <c r="AX39" s="159">
        <v>0</v>
      </c>
      <c r="AY39" s="159">
        <v>0</v>
      </c>
      <c r="AZ39" s="159">
        <v>0</v>
      </c>
      <c r="BA39" s="159">
        <v>0</v>
      </c>
      <c r="BB39" s="159">
        <v>0</v>
      </c>
      <c r="BC39" s="159">
        <v>0</v>
      </c>
      <c r="BD39" s="159">
        <v>0</v>
      </c>
      <c r="BE39" s="159">
        <v>0</v>
      </c>
      <c r="BF39" s="159">
        <v>0</v>
      </c>
      <c r="BG39" s="159">
        <v>0</v>
      </c>
      <c r="BH39" s="159">
        <v>0</v>
      </c>
      <c r="BI39" s="159">
        <v>0</v>
      </c>
      <c r="BJ39" s="159">
        <v>0</v>
      </c>
      <c r="BK39" s="159">
        <v>0</v>
      </c>
      <c r="BL39" s="159">
        <v>0</v>
      </c>
      <c r="BM39" s="159">
        <v>0</v>
      </c>
      <c r="BN39" s="159">
        <v>0</v>
      </c>
      <c r="BO39" s="159">
        <v>0</v>
      </c>
      <c r="BP39" s="159">
        <v>0</v>
      </c>
      <c r="BQ39" s="159">
        <v>0</v>
      </c>
      <c r="BR39" s="159">
        <v>0</v>
      </c>
      <c r="BS39" s="159">
        <v>0</v>
      </c>
      <c r="BT39" s="159">
        <v>0</v>
      </c>
      <c r="BU39" s="159">
        <v>0</v>
      </c>
      <c r="BV39" s="159">
        <v>0</v>
      </c>
      <c r="BW39" s="159">
        <v>0</v>
      </c>
      <c r="BX39" s="159">
        <v>0</v>
      </c>
      <c r="BY39" s="159">
        <v>0</v>
      </c>
      <c r="BZ39" s="159">
        <v>0</v>
      </c>
      <c r="CA39" s="159">
        <v>0</v>
      </c>
      <c r="CB39" s="159">
        <v>0</v>
      </c>
      <c r="CC39" s="159">
        <v>0</v>
      </c>
      <c r="CD39" s="159">
        <v>0</v>
      </c>
      <c r="CE39" s="159">
        <v>0</v>
      </c>
      <c r="CF39" s="159">
        <v>0</v>
      </c>
      <c r="CG39" s="159">
        <v>0</v>
      </c>
      <c r="CH39" s="159">
        <v>0</v>
      </c>
      <c r="CI39" s="159">
        <v>0</v>
      </c>
      <c r="CJ39" s="159">
        <v>0</v>
      </c>
      <c r="CK39" s="159">
        <v>0</v>
      </c>
      <c r="CL39" s="159">
        <v>0</v>
      </c>
      <c r="CM39" s="159">
        <v>0</v>
      </c>
      <c r="CN39" s="159">
        <v>0</v>
      </c>
      <c r="CO39" s="159">
        <v>0</v>
      </c>
      <c r="CP39" s="159">
        <v>0</v>
      </c>
      <c r="CQ39" s="159">
        <v>0</v>
      </c>
      <c r="CR39" s="159">
        <v>0</v>
      </c>
      <c r="CS39" s="159">
        <v>0</v>
      </c>
      <c r="CT39" s="159">
        <v>0</v>
      </c>
      <c r="CU39" s="159">
        <v>0</v>
      </c>
      <c r="CV39" s="159">
        <v>0</v>
      </c>
      <c r="CW39" s="159">
        <v>0</v>
      </c>
      <c r="CX39" s="159">
        <v>0</v>
      </c>
      <c r="CY39" s="159">
        <v>0</v>
      </c>
      <c r="CZ39" s="159">
        <v>0</v>
      </c>
      <c r="DA39" s="159">
        <v>0</v>
      </c>
      <c r="DB39" s="159">
        <v>0</v>
      </c>
      <c r="DC39" s="159">
        <v>0</v>
      </c>
      <c r="DD39" s="159">
        <v>0</v>
      </c>
      <c r="DE39" s="159">
        <v>0</v>
      </c>
      <c r="DF39" s="159">
        <v>0</v>
      </c>
      <c r="DG39" s="159">
        <v>0</v>
      </c>
      <c r="DH39" s="159">
        <v>0</v>
      </c>
      <c r="DI39" s="159">
        <v>0</v>
      </c>
      <c r="DJ39" s="160">
        <v>7175</v>
      </c>
    </row>
    <row r="40" spans="1:114" ht="60" x14ac:dyDescent="0.25">
      <c r="A40" s="158" t="s">
        <v>440</v>
      </c>
      <c r="B40" s="159">
        <v>0</v>
      </c>
      <c r="C40" s="159">
        <v>0</v>
      </c>
      <c r="D40" s="159">
        <v>1837</v>
      </c>
      <c r="E40" s="159">
        <v>0</v>
      </c>
      <c r="F40" s="159">
        <v>0</v>
      </c>
      <c r="G40" s="159">
        <v>0</v>
      </c>
      <c r="H40" s="159">
        <v>0</v>
      </c>
      <c r="I40" s="159">
        <v>0</v>
      </c>
      <c r="J40" s="159">
        <v>0</v>
      </c>
      <c r="K40" s="159">
        <v>0</v>
      </c>
      <c r="L40" s="159">
        <v>0</v>
      </c>
      <c r="M40" s="159">
        <v>0</v>
      </c>
      <c r="N40" s="159">
        <v>0</v>
      </c>
      <c r="O40" s="159">
        <v>0</v>
      </c>
      <c r="P40" s="159">
        <v>0</v>
      </c>
      <c r="Q40" s="159">
        <v>0</v>
      </c>
      <c r="R40" s="159">
        <v>0</v>
      </c>
      <c r="S40" s="159">
        <v>0</v>
      </c>
      <c r="T40" s="159">
        <v>0</v>
      </c>
      <c r="U40" s="159">
        <v>0</v>
      </c>
      <c r="V40" s="159">
        <v>0</v>
      </c>
      <c r="W40" s="159">
        <v>0</v>
      </c>
      <c r="X40" s="159">
        <v>0</v>
      </c>
      <c r="Y40" s="159">
        <v>0</v>
      </c>
      <c r="Z40" s="159">
        <v>0</v>
      </c>
      <c r="AA40" s="159">
        <v>0</v>
      </c>
      <c r="AB40" s="159">
        <v>0</v>
      </c>
      <c r="AC40" s="159">
        <v>0</v>
      </c>
      <c r="AD40" s="159">
        <v>0</v>
      </c>
      <c r="AE40" s="159">
        <v>0</v>
      </c>
      <c r="AF40" s="159">
        <v>0</v>
      </c>
      <c r="AG40" s="159">
        <v>0</v>
      </c>
      <c r="AH40" s="159">
        <v>0</v>
      </c>
      <c r="AI40" s="159">
        <v>0</v>
      </c>
      <c r="AJ40" s="159">
        <v>0</v>
      </c>
      <c r="AK40" s="159">
        <v>0</v>
      </c>
      <c r="AL40" s="159">
        <v>0</v>
      </c>
      <c r="AM40" s="159">
        <v>0</v>
      </c>
      <c r="AN40" s="159">
        <v>0</v>
      </c>
      <c r="AO40" s="159">
        <v>0</v>
      </c>
      <c r="AP40" s="159">
        <v>0</v>
      </c>
      <c r="AQ40" s="159">
        <v>0</v>
      </c>
      <c r="AR40" s="159">
        <v>0</v>
      </c>
      <c r="AS40" s="159">
        <v>0</v>
      </c>
      <c r="AT40" s="159">
        <v>0</v>
      </c>
      <c r="AU40" s="159">
        <v>0</v>
      </c>
      <c r="AV40" s="159">
        <v>0</v>
      </c>
      <c r="AW40" s="159">
        <v>0</v>
      </c>
      <c r="AX40" s="159">
        <v>0</v>
      </c>
      <c r="AY40" s="159">
        <v>0</v>
      </c>
      <c r="AZ40" s="159">
        <v>0</v>
      </c>
      <c r="BA40" s="159">
        <v>0</v>
      </c>
      <c r="BB40" s="159">
        <v>0</v>
      </c>
      <c r="BC40" s="159">
        <v>0</v>
      </c>
      <c r="BD40" s="159">
        <v>0</v>
      </c>
      <c r="BE40" s="159">
        <v>0</v>
      </c>
      <c r="BF40" s="159">
        <v>0</v>
      </c>
      <c r="BG40" s="159">
        <v>0</v>
      </c>
      <c r="BH40" s="159">
        <v>0</v>
      </c>
      <c r="BI40" s="159">
        <v>0</v>
      </c>
      <c r="BJ40" s="159">
        <v>0</v>
      </c>
      <c r="BK40" s="159">
        <v>0</v>
      </c>
      <c r="BL40" s="159">
        <v>0</v>
      </c>
      <c r="BM40" s="159">
        <v>0</v>
      </c>
      <c r="BN40" s="159">
        <v>0</v>
      </c>
      <c r="BO40" s="159">
        <v>0</v>
      </c>
      <c r="BP40" s="159">
        <v>0</v>
      </c>
      <c r="BQ40" s="159">
        <v>0</v>
      </c>
      <c r="BR40" s="159">
        <v>0</v>
      </c>
      <c r="BS40" s="159">
        <v>0</v>
      </c>
      <c r="BT40" s="159">
        <v>0</v>
      </c>
      <c r="BU40" s="159">
        <v>0</v>
      </c>
      <c r="BV40" s="159">
        <v>0</v>
      </c>
      <c r="BW40" s="159">
        <v>0</v>
      </c>
      <c r="BX40" s="159">
        <v>0</v>
      </c>
      <c r="BY40" s="159">
        <v>0</v>
      </c>
      <c r="BZ40" s="159">
        <v>0</v>
      </c>
      <c r="CA40" s="159">
        <v>0</v>
      </c>
      <c r="CB40" s="159">
        <v>0</v>
      </c>
      <c r="CC40" s="159">
        <v>0</v>
      </c>
      <c r="CD40" s="159">
        <v>0</v>
      </c>
      <c r="CE40" s="159">
        <v>0</v>
      </c>
      <c r="CF40" s="159">
        <v>0</v>
      </c>
      <c r="CG40" s="159">
        <v>0</v>
      </c>
      <c r="CH40" s="159">
        <v>0</v>
      </c>
      <c r="CI40" s="159">
        <v>0</v>
      </c>
      <c r="CJ40" s="159">
        <v>0</v>
      </c>
      <c r="CK40" s="159">
        <v>0</v>
      </c>
      <c r="CL40" s="159">
        <v>0</v>
      </c>
      <c r="CM40" s="159">
        <v>0</v>
      </c>
      <c r="CN40" s="159">
        <v>0</v>
      </c>
      <c r="CO40" s="159">
        <v>0</v>
      </c>
      <c r="CP40" s="159">
        <v>0</v>
      </c>
      <c r="CQ40" s="159">
        <v>0</v>
      </c>
      <c r="CR40" s="159">
        <v>0</v>
      </c>
      <c r="CS40" s="159">
        <v>0</v>
      </c>
      <c r="CT40" s="159">
        <v>0</v>
      </c>
      <c r="CU40" s="159">
        <v>0</v>
      </c>
      <c r="CV40" s="159">
        <v>0</v>
      </c>
      <c r="CW40" s="159">
        <v>0</v>
      </c>
      <c r="CX40" s="159">
        <v>0</v>
      </c>
      <c r="CY40" s="159">
        <v>0</v>
      </c>
      <c r="CZ40" s="159">
        <v>0</v>
      </c>
      <c r="DA40" s="159">
        <v>0</v>
      </c>
      <c r="DB40" s="159">
        <v>0</v>
      </c>
      <c r="DC40" s="159">
        <v>0</v>
      </c>
      <c r="DD40" s="159">
        <v>0</v>
      </c>
      <c r="DE40" s="159">
        <v>0</v>
      </c>
      <c r="DF40" s="159">
        <v>0</v>
      </c>
      <c r="DG40" s="159">
        <v>0</v>
      </c>
      <c r="DH40" s="159">
        <v>0</v>
      </c>
      <c r="DI40" s="159">
        <v>0</v>
      </c>
      <c r="DJ40" s="160">
        <v>1837</v>
      </c>
    </row>
    <row r="41" spans="1:114" ht="48" x14ac:dyDescent="0.25">
      <c r="A41" s="158" t="s">
        <v>441</v>
      </c>
      <c r="B41" s="159">
        <v>0</v>
      </c>
      <c r="C41" s="159">
        <v>0</v>
      </c>
      <c r="D41" s="159">
        <v>0</v>
      </c>
      <c r="E41" s="159">
        <v>1103</v>
      </c>
      <c r="F41" s="159">
        <v>0</v>
      </c>
      <c r="G41" s="159">
        <v>0</v>
      </c>
      <c r="H41" s="159">
        <v>0</v>
      </c>
      <c r="I41" s="159">
        <v>0</v>
      </c>
      <c r="J41" s="159">
        <v>0</v>
      </c>
      <c r="K41" s="159">
        <v>0</v>
      </c>
      <c r="L41" s="159">
        <v>0</v>
      </c>
      <c r="M41" s="159">
        <v>0</v>
      </c>
      <c r="N41" s="159">
        <v>0</v>
      </c>
      <c r="O41" s="159">
        <v>0</v>
      </c>
      <c r="P41" s="159">
        <v>0</v>
      </c>
      <c r="Q41" s="159">
        <v>0</v>
      </c>
      <c r="R41" s="159">
        <v>0</v>
      </c>
      <c r="S41" s="159">
        <v>0</v>
      </c>
      <c r="T41" s="159">
        <v>0</v>
      </c>
      <c r="U41" s="159">
        <v>0</v>
      </c>
      <c r="V41" s="159">
        <v>0</v>
      </c>
      <c r="W41" s="159">
        <v>0</v>
      </c>
      <c r="X41" s="159">
        <v>0</v>
      </c>
      <c r="Y41" s="159">
        <v>0</v>
      </c>
      <c r="Z41" s="159">
        <v>0</v>
      </c>
      <c r="AA41" s="159">
        <v>0</v>
      </c>
      <c r="AB41" s="159">
        <v>0</v>
      </c>
      <c r="AC41" s="159">
        <v>0</v>
      </c>
      <c r="AD41" s="159">
        <v>0</v>
      </c>
      <c r="AE41" s="159">
        <v>0</v>
      </c>
      <c r="AF41" s="159">
        <v>0</v>
      </c>
      <c r="AG41" s="159">
        <v>0</v>
      </c>
      <c r="AH41" s="159">
        <v>0</v>
      </c>
      <c r="AI41" s="159">
        <v>0</v>
      </c>
      <c r="AJ41" s="159">
        <v>0</v>
      </c>
      <c r="AK41" s="159">
        <v>0</v>
      </c>
      <c r="AL41" s="159">
        <v>0</v>
      </c>
      <c r="AM41" s="159">
        <v>0</v>
      </c>
      <c r="AN41" s="159">
        <v>0</v>
      </c>
      <c r="AO41" s="159">
        <v>0</v>
      </c>
      <c r="AP41" s="159">
        <v>0</v>
      </c>
      <c r="AQ41" s="159">
        <v>0</v>
      </c>
      <c r="AR41" s="159">
        <v>0</v>
      </c>
      <c r="AS41" s="159">
        <v>0</v>
      </c>
      <c r="AT41" s="159">
        <v>0</v>
      </c>
      <c r="AU41" s="159">
        <v>0</v>
      </c>
      <c r="AV41" s="159">
        <v>0</v>
      </c>
      <c r="AW41" s="159">
        <v>0</v>
      </c>
      <c r="AX41" s="159">
        <v>0</v>
      </c>
      <c r="AY41" s="159">
        <v>0</v>
      </c>
      <c r="AZ41" s="159">
        <v>0</v>
      </c>
      <c r="BA41" s="159">
        <v>0</v>
      </c>
      <c r="BB41" s="159">
        <v>0</v>
      </c>
      <c r="BC41" s="159">
        <v>0</v>
      </c>
      <c r="BD41" s="159">
        <v>0</v>
      </c>
      <c r="BE41" s="159">
        <v>0</v>
      </c>
      <c r="BF41" s="159">
        <v>0</v>
      </c>
      <c r="BG41" s="159">
        <v>0</v>
      </c>
      <c r="BH41" s="159">
        <v>0</v>
      </c>
      <c r="BI41" s="159">
        <v>0</v>
      </c>
      <c r="BJ41" s="159">
        <v>0</v>
      </c>
      <c r="BK41" s="159">
        <v>0</v>
      </c>
      <c r="BL41" s="159">
        <v>0</v>
      </c>
      <c r="BM41" s="159">
        <v>0</v>
      </c>
      <c r="BN41" s="159">
        <v>0</v>
      </c>
      <c r="BO41" s="159">
        <v>0</v>
      </c>
      <c r="BP41" s="159">
        <v>0</v>
      </c>
      <c r="BQ41" s="159">
        <v>0</v>
      </c>
      <c r="BR41" s="159">
        <v>0</v>
      </c>
      <c r="BS41" s="159">
        <v>0</v>
      </c>
      <c r="BT41" s="159">
        <v>0</v>
      </c>
      <c r="BU41" s="159">
        <v>0</v>
      </c>
      <c r="BV41" s="159">
        <v>0</v>
      </c>
      <c r="BW41" s="159">
        <v>0</v>
      </c>
      <c r="BX41" s="159">
        <v>0</v>
      </c>
      <c r="BY41" s="159">
        <v>0</v>
      </c>
      <c r="BZ41" s="159">
        <v>0</v>
      </c>
      <c r="CA41" s="159">
        <v>0</v>
      </c>
      <c r="CB41" s="159">
        <v>0</v>
      </c>
      <c r="CC41" s="159">
        <v>0</v>
      </c>
      <c r="CD41" s="159">
        <v>0</v>
      </c>
      <c r="CE41" s="159">
        <v>0</v>
      </c>
      <c r="CF41" s="159">
        <v>0</v>
      </c>
      <c r="CG41" s="159">
        <v>0</v>
      </c>
      <c r="CH41" s="159">
        <v>0</v>
      </c>
      <c r="CI41" s="159">
        <v>0</v>
      </c>
      <c r="CJ41" s="159">
        <v>0</v>
      </c>
      <c r="CK41" s="159">
        <v>0</v>
      </c>
      <c r="CL41" s="159">
        <v>0</v>
      </c>
      <c r="CM41" s="159">
        <v>0</v>
      </c>
      <c r="CN41" s="159">
        <v>0</v>
      </c>
      <c r="CO41" s="159">
        <v>0</v>
      </c>
      <c r="CP41" s="159">
        <v>0</v>
      </c>
      <c r="CQ41" s="159">
        <v>0</v>
      </c>
      <c r="CR41" s="159">
        <v>0</v>
      </c>
      <c r="CS41" s="159">
        <v>0</v>
      </c>
      <c r="CT41" s="159">
        <v>0</v>
      </c>
      <c r="CU41" s="159">
        <v>0</v>
      </c>
      <c r="CV41" s="159">
        <v>0</v>
      </c>
      <c r="CW41" s="159">
        <v>0</v>
      </c>
      <c r="CX41" s="159">
        <v>0</v>
      </c>
      <c r="CY41" s="159">
        <v>0</v>
      </c>
      <c r="CZ41" s="159">
        <v>0</v>
      </c>
      <c r="DA41" s="159">
        <v>0</v>
      </c>
      <c r="DB41" s="159">
        <v>0</v>
      </c>
      <c r="DC41" s="159">
        <v>0</v>
      </c>
      <c r="DD41" s="159">
        <v>0</v>
      </c>
      <c r="DE41" s="159">
        <v>0</v>
      </c>
      <c r="DF41" s="159">
        <v>0</v>
      </c>
      <c r="DG41" s="159">
        <v>0</v>
      </c>
      <c r="DH41" s="159">
        <v>0</v>
      </c>
      <c r="DI41" s="159">
        <v>0</v>
      </c>
      <c r="DJ41" s="160">
        <v>1103</v>
      </c>
    </row>
    <row r="42" spans="1:114" ht="60" x14ac:dyDescent="0.25">
      <c r="A42" s="158" t="s">
        <v>442</v>
      </c>
      <c r="B42" s="159">
        <v>0</v>
      </c>
      <c r="C42" s="159">
        <v>0</v>
      </c>
      <c r="D42" s="159">
        <v>0</v>
      </c>
      <c r="E42" s="159">
        <v>0</v>
      </c>
      <c r="F42" s="159">
        <v>2009</v>
      </c>
      <c r="G42" s="159">
        <v>0</v>
      </c>
      <c r="H42" s="159">
        <v>0</v>
      </c>
      <c r="I42" s="159">
        <v>0</v>
      </c>
      <c r="J42" s="159">
        <v>0</v>
      </c>
      <c r="K42" s="159">
        <v>0</v>
      </c>
      <c r="L42" s="159">
        <v>0</v>
      </c>
      <c r="M42" s="159">
        <v>0</v>
      </c>
      <c r="N42" s="159">
        <v>0</v>
      </c>
      <c r="O42" s="159">
        <v>0</v>
      </c>
      <c r="P42" s="159">
        <v>0</v>
      </c>
      <c r="Q42" s="159">
        <v>0</v>
      </c>
      <c r="R42" s="159">
        <v>0</v>
      </c>
      <c r="S42" s="159">
        <v>0</v>
      </c>
      <c r="T42" s="159">
        <v>0</v>
      </c>
      <c r="U42" s="159">
        <v>0</v>
      </c>
      <c r="V42" s="159">
        <v>0</v>
      </c>
      <c r="W42" s="159">
        <v>0</v>
      </c>
      <c r="X42" s="159">
        <v>0</v>
      </c>
      <c r="Y42" s="159">
        <v>0</v>
      </c>
      <c r="Z42" s="159">
        <v>0</v>
      </c>
      <c r="AA42" s="159">
        <v>0</v>
      </c>
      <c r="AB42" s="159">
        <v>0</v>
      </c>
      <c r="AC42" s="159">
        <v>0</v>
      </c>
      <c r="AD42" s="159">
        <v>0</v>
      </c>
      <c r="AE42" s="159">
        <v>0</v>
      </c>
      <c r="AF42" s="159">
        <v>0</v>
      </c>
      <c r="AG42" s="159">
        <v>0</v>
      </c>
      <c r="AH42" s="159">
        <v>0</v>
      </c>
      <c r="AI42" s="159">
        <v>0</v>
      </c>
      <c r="AJ42" s="159">
        <v>0</v>
      </c>
      <c r="AK42" s="159">
        <v>0</v>
      </c>
      <c r="AL42" s="159">
        <v>0</v>
      </c>
      <c r="AM42" s="159">
        <v>0</v>
      </c>
      <c r="AN42" s="159">
        <v>0</v>
      </c>
      <c r="AO42" s="159">
        <v>0</v>
      </c>
      <c r="AP42" s="159">
        <v>0</v>
      </c>
      <c r="AQ42" s="159">
        <v>0</v>
      </c>
      <c r="AR42" s="159">
        <v>0</v>
      </c>
      <c r="AS42" s="159">
        <v>0</v>
      </c>
      <c r="AT42" s="159">
        <v>0</v>
      </c>
      <c r="AU42" s="159">
        <v>0</v>
      </c>
      <c r="AV42" s="159">
        <v>0</v>
      </c>
      <c r="AW42" s="159">
        <v>0</v>
      </c>
      <c r="AX42" s="159">
        <v>0</v>
      </c>
      <c r="AY42" s="159">
        <v>0</v>
      </c>
      <c r="AZ42" s="159">
        <v>0</v>
      </c>
      <c r="BA42" s="159">
        <v>0</v>
      </c>
      <c r="BB42" s="159">
        <v>0</v>
      </c>
      <c r="BC42" s="159">
        <v>0</v>
      </c>
      <c r="BD42" s="159">
        <v>0</v>
      </c>
      <c r="BE42" s="159">
        <v>0</v>
      </c>
      <c r="BF42" s="159">
        <v>0</v>
      </c>
      <c r="BG42" s="159">
        <v>0</v>
      </c>
      <c r="BH42" s="159">
        <v>0</v>
      </c>
      <c r="BI42" s="159">
        <v>0</v>
      </c>
      <c r="BJ42" s="159">
        <v>0</v>
      </c>
      <c r="BK42" s="159">
        <v>0</v>
      </c>
      <c r="BL42" s="159">
        <v>0</v>
      </c>
      <c r="BM42" s="159">
        <v>0</v>
      </c>
      <c r="BN42" s="159">
        <v>0</v>
      </c>
      <c r="BO42" s="159">
        <v>0</v>
      </c>
      <c r="BP42" s="159">
        <v>0</v>
      </c>
      <c r="BQ42" s="159">
        <v>0</v>
      </c>
      <c r="BR42" s="159">
        <v>0</v>
      </c>
      <c r="BS42" s="159">
        <v>0</v>
      </c>
      <c r="BT42" s="159">
        <v>0</v>
      </c>
      <c r="BU42" s="159">
        <v>0</v>
      </c>
      <c r="BV42" s="159">
        <v>0</v>
      </c>
      <c r="BW42" s="159">
        <v>0</v>
      </c>
      <c r="BX42" s="159">
        <v>0</v>
      </c>
      <c r="BY42" s="159">
        <v>0</v>
      </c>
      <c r="BZ42" s="159">
        <v>0</v>
      </c>
      <c r="CA42" s="159">
        <v>0</v>
      </c>
      <c r="CB42" s="159">
        <v>0</v>
      </c>
      <c r="CC42" s="159">
        <v>0</v>
      </c>
      <c r="CD42" s="159">
        <v>0</v>
      </c>
      <c r="CE42" s="159">
        <v>0</v>
      </c>
      <c r="CF42" s="159">
        <v>0</v>
      </c>
      <c r="CG42" s="159">
        <v>0</v>
      </c>
      <c r="CH42" s="159">
        <v>0</v>
      </c>
      <c r="CI42" s="159">
        <v>0</v>
      </c>
      <c r="CJ42" s="159">
        <v>0</v>
      </c>
      <c r="CK42" s="159">
        <v>0</v>
      </c>
      <c r="CL42" s="159">
        <v>0</v>
      </c>
      <c r="CM42" s="159">
        <v>0</v>
      </c>
      <c r="CN42" s="159">
        <v>0</v>
      </c>
      <c r="CO42" s="159">
        <v>0</v>
      </c>
      <c r="CP42" s="159">
        <v>0</v>
      </c>
      <c r="CQ42" s="159">
        <v>0</v>
      </c>
      <c r="CR42" s="159">
        <v>0</v>
      </c>
      <c r="CS42" s="159">
        <v>0</v>
      </c>
      <c r="CT42" s="159">
        <v>0</v>
      </c>
      <c r="CU42" s="159">
        <v>0</v>
      </c>
      <c r="CV42" s="159">
        <v>0</v>
      </c>
      <c r="CW42" s="159">
        <v>0</v>
      </c>
      <c r="CX42" s="159">
        <v>0</v>
      </c>
      <c r="CY42" s="159">
        <v>0</v>
      </c>
      <c r="CZ42" s="159">
        <v>0</v>
      </c>
      <c r="DA42" s="159">
        <v>0</v>
      </c>
      <c r="DB42" s="159">
        <v>0</v>
      </c>
      <c r="DC42" s="159">
        <v>0</v>
      </c>
      <c r="DD42" s="159">
        <v>0</v>
      </c>
      <c r="DE42" s="159">
        <v>0</v>
      </c>
      <c r="DF42" s="159">
        <v>0</v>
      </c>
      <c r="DG42" s="159">
        <v>0</v>
      </c>
      <c r="DH42" s="159">
        <v>0</v>
      </c>
      <c r="DI42" s="159">
        <v>0</v>
      </c>
      <c r="DJ42" s="160">
        <v>2009</v>
      </c>
    </row>
    <row r="43" spans="1:114" ht="48" x14ac:dyDescent="0.25">
      <c r="A43" s="158" t="s">
        <v>443</v>
      </c>
      <c r="B43" s="159">
        <v>0</v>
      </c>
      <c r="C43" s="159">
        <v>0</v>
      </c>
      <c r="D43" s="159">
        <v>0</v>
      </c>
      <c r="E43" s="159">
        <v>0</v>
      </c>
      <c r="F43" s="159">
        <v>0</v>
      </c>
      <c r="G43" s="159">
        <v>1047</v>
      </c>
      <c r="H43" s="159">
        <v>0</v>
      </c>
      <c r="I43" s="159">
        <v>0</v>
      </c>
      <c r="J43" s="159">
        <v>0</v>
      </c>
      <c r="K43" s="159">
        <v>0</v>
      </c>
      <c r="L43" s="159">
        <v>0</v>
      </c>
      <c r="M43" s="159">
        <v>0</v>
      </c>
      <c r="N43" s="159">
        <v>0</v>
      </c>
      <c r="O43" s="159">
        <v>0</v>
      </c>
      <c r="P43" s="159">
        <v>0</v>
      </c>
      <c r="Q43" s="159">
        <v>0</v>
      </c>
      <c r="R43" s="159">
        <v>0</v>
      </c>
      <c r="S43" s="159">
        <v>0</v>
      </c>
      <c r="T43" s="159">
        <v>0</v>
      </c>
      <c r="U43" s="159">
        <v>0</v>
      </c>
      <c r="V43" s="159">
        <v>0</v>
      </c>
      <c r="W43" s="159">
        <v>0</v>
      </c>
      <c r="X43" s="159">
        <v>0</v>
      </c>
      <c r="Y43" s="159">
        <v>0</v>
      </c>
      <c r="Z43" s="159">
        <v>0</v>
      </c>
      <c r="AA43" s="159">
        <v>0</v>
      </c>
      <c r="AB43" s="159">
        <v>0</v>
      </c>
      <c r="AC43" s="159">
        <v>0</v>
      </c>
      <c r="AD43" s="159">
        <v>0</v>
      </c>
      <c r="AE43" s="159">
        <v>0</v>
      </c>
      <c r="AF43" s="159">
        <v>0</v>
      </c>
      <c r="AG43" s="159">
        <v>0</v>
      </c>
      <c r="AH43" s="159">
        <v>0</v>
      </c>
      <c r="AI43" s="159">
        <v>0</v>
      </c>
      <c r="AJ43" s="159">
        <v>0</v>
      </c>
      <c r="AK43" s="159">
        <v>0</v>
      </c>
      <c r="AL43" s="159">
        <v>0</v>
      </c>
      <c r="AM43" s="159">
        <v>0</v>
      </c>
      <c r="AN43" s="159">
        <v>0</v>
      </c>
      <c r="AO43" s="159">
        <v>0</v>
      </c>
      <c r="AP43" s="159">
        <v>0</v>
      </c>
      <c r="AQ43" s="159">
        <v>0</v>
      </c>
      <c r="AR43" s="159">
        <v>0</v>
      </c>
      <c r="AS43" s="159">
        <v>0</v>
      </c>
      <c r="AT43" s="159">
        <v>0</v>
      </c>
      <c r="AU43" s="159">
        <v>0</v>
      </c>
      <c r="AV43" s="159">
        <v>0</v>
      </c>
      <c r="AW43" s="159">
        <v>0</v>
      </c>
      <c r="AX43" s="159">
        <v>0</v>
      </c>
      <c r="AY43" s="159">
        <v>0</v>
      </c>
      <c r="AZ43" s="159">
        <v>0</v>
      </c>
      <c r="BA43" s="159">
        <v>0</v>
      </c>
      <c r="BB43" s="159">
        <v>0</v>
      </c>
      <c r="BC43" s="159">
        <v>0</v>
      </c>
      <c r="BD43" s="159">
        <v>0</v>
      </c>
      <c r="BE43" s="159">
        <v>0</v>
      </c>
      <c r="BF43" s="159">
        <v>0</v>
      </c>
      <c r="BG43" s="159">
        <v>0</v>
      </c>
      <c r="BH43" s="159">
        <v>0</v>
      </c>
      <c r="BI43" s="159">
        <v>0</v>
      </c>
      <c r="BJ43" s="159">
        <v>0</v>
      </c>
      <c r="BK43" s="159">
        <v>0</v>
      </c>
      <c r="BL43" s="159">
        <v>0</v>
      </c>
      <c r="BM43" s="159">
        <v>0</v>
      </c>
      <c r="BN43" s="159">
        <v>0</v>
      </c>
      <c r="BO43" s="159">
        <v>0</v>
      </c>
      <c r="BP43" s="159">
        <v>0</v>
      </c>
      <c r="BQ43" s="159">
        <v>0</v>
      </c>
      <c r="BR43" s="159">
        <v>0</v>
      </c>
      <c r="BS43" s="159">
        <v>0</v>
      </c>
      <c r="BT43" s="159">
        <v>0</v>
      </c>
      <c r="BU43" s="159">
        <v>0</v>
      </c>
      <c r="BV43" s="159">
        <v>0</v>
      </c>
      <c r="BW43" s="159">
        <v>0</v>
      </c>
      <c r="BX43" s="159">
        <v>0</v>
      </c>
      <c r="BY43" s="159">
        <v>0</v>
      </c>
      <c r="BZ43" s="159">
        <v>0</v>
      </c>
      <c r="CA43" s="159">
        <v>0</v>
      </c>
      <c r="CB43" s="159">
        <v>0</v>
      </c>
      <c r="CC43" s="159">
        <v>0</v>
      </c>
      <c r="CD43" s="159">
        <v>0</v>
      </c>
      <c r="CE43" s="159">
        <v>0</v>
      </c>
      <c r="CF43" s="159">
        <v>0</v>
      </c>
      <c r="CG43" s="159">
        <v>0</v>
      </c>
      <c r="CH43" s="159">
        <v>0</v>
      </c>
      <c r="CI43" s="159">
        <v>0</v>
      </c>
      <c r="CJ43" s="159">
        <v>0</v>
      </c>
      <c r="CK43" s="159">
        <v>0</v>
      </c>
      <c r="CL43" s="159">
        <v>0</v>
      </c>
      <c r="CM43" s="159">
        <v>0</v>
      </c>
      <c r="CN43" s="159">
        <v>0</v>
      </c>
      <c r="CO43" s="159">
        <v>0</v>
      </c>
      <c r="CP43" s="159">
        <v>0</v>
      </c>
      <c r="CQ43" s="159">
        <v>0</v>
      </c>
      <c r="CR43" s="159">
        <v>0</v>
      </c>
      <c r="CS43" s="159">
        <v>0</v>
      </c>
      <c r="CT43" s="159">
        <v>0</v>
      </c>
      <c r="CU43" s="159">
        <v>0</v>
      </c>
      <c r="CV43" s="159">
        <v>0</v>
      </c>
      <c r="CW43" s="159">
        <v>0</v>
      </c>
      <c r="CX43" s="159">
        <v>0</v>
      </c>
      <c r="CY43" s="159">
        <v>0</v>
      </c>
      <c r="CZ43" s="159">
        <v>0</v>
      </c>
      <c r="DA43" s="159">
        <v>0</v>
      </c>
      <c r="DB43" s="159">
        <v>0</v>
      </c>
      <c r="DC43" s="159">
        <v>0</v>
      </c>
      <c r="DD43" s="159">
        <v>0</v>
      </c>
      <c r="DE43" s="159">
        <v>0</v>
      </c>
      <c r="DF43" s="159">
        <v>0</v>
      </c>
      <c r="DG43" s="159">
        <v>0</v>
      </c>
      <c r="DH43" s="159">
        <v>0</v>
      </c>
      <c r="DI43" s="159">
        <v>0</v>
      </c>
      <c r="DJ43" s="160">
        <v>1047</v>
      </c>
    </row>
    <row r="44" spans="1:114" ht="48" x14ac:dyDescent="0.25">
      <c r="A44" s="158" t="s">
        <v>444</v>
      </c>
      <c r="B44" s="159">
        <v>0</v>
      </c>
      <c r="C44" s="159">
        <v>0</v>
      </c>
      <c r="D44" s="159">
        <v>0</v>
      </c>
      <c r="E44" s="159">
        <v>0</v>
      </c>
      <c r="F44" s="159">
        <v>0</v>
      </c>
      <c r="G44" s="159">
        <v>0</v>
      </c>
      <c r="H44" s="159">
        <v>1409</v>
      </c>
      <c r="I44" s="159">
        <v>0</v>
      </c>
      <c r="J44" s="159">
        <v>0</v>
      </c>
      <c r="K44" s="159">
        <v>0</v>
      </c>
      <c r="L44" s="159">
        <v>0</v>
      </c>
      <c r="M44" s="159">
        <v>0</v>
      </c>
      <c r="N44" s="159">
        <v>0</v>
      </c>
      <c r="O44" s="159">
        <v>0</v>
      </c>
      <c r="P44" s="159">
        <v>0</v>
      </c>
      <c r="Q44" s="159">
        <v>0</v>
      </c>
      <c r="R44" s="159">
        <v>0</v>
      </c>
      <c r="S44" s="159">
        <v>0</v>
      </c>
      <c r="T44" s="159">
        <v>0</v>
      </c>
      <c r="U44" s="159">
        <v>0</v>
      </c>
      <c r="V44" s="159">
        <v>0</v>
      </c>
      <c r="W44" s="159">
        <v>0</v>
      </c>
      <c r="X44" s="159">
        <v>0</v>
      </c>
      <c r="Y44" s="159">
        <v>0</v>
      </c>
      <c r="Z44" s="159">
        <v>0</v>
      </c>
      <c r="AA44" s="159">
        <v>0</v>
      </c>
      <c r="AB44" s="159">
        <v>0</v>
      </c>
      <c r="AC44" s="159">
        <v>0</v>
      </c>
      <c r="AD44" s="159">
        <v>0</v>
      </c>
      <c r="AE44" s="159">
        <v>0</v>
      </c>
      <c r="AF44" s="159">
        <v>0</v>
      </c>
      <c r="AG44" s="159">
        <v>0</v>
      </c>
      <c r="AH44" s="159">
        <v>0</v>
      </c>
      <c r="AI44" s="159">
        <v>0</v>
      </c>
      <c r="AJ44" s="159">
        <v>0</v>
      </c>
      <c r="AK44" s="159">
        <v>0</v>
      </c>
      <c r="AL44" s="159">
        <v>0</v>
      </c>
      <c r="AM44" s="159">
        <v>0</v>
      </c>
      <c r="AN44" s="159">
        <v>0</v>
      </c>
      <c r="AO44" s="159">
        <v>0</v>
      </c>
      <c r="AP44" s="159">
        <v>0</v>
      </c>
      <c r="AQ44" s="159">
        <v>0</v>
      </c>
      <c r="AR44" s="159">
        <v>0</v>
      </c>
      <c r="AS44" s="159">
        <v>0</v>
      </c>
      <c r="AT44" s="159">
        <v>0</v>
      </c>
      <c r="AU44" s="159">
        <v>0</v>
      </c>
      <c r="AV44" s="159">
        <v>0</v>
      </c>
      <c r="AW44" s="159">
        <v>0</v>
      </c>
      <c r="AX44" s="159">
        <v>0</v>
      </c>
      <c r="AY44" s="159">
        <v>0</v>
      </c>
      <c r="AZ44" s="159">
        <v>0</v>
      </c>
      <c r="BA44" s="159">
        <v>0</v>
      </c>
      <c r="BB44" s="159">
        <v>0</v>
      </c>
      <c r="BC44" s="159">
        <v>0</v>
      </c>
      <c r="BD44" s="159">
        <v>0</v>
      </c>
      <c r="BE44" s="159">
        <v>0</v>
      </c>
      <c r="BF44" s="159">
        <v>0</v>
      </c>
      <c r="BG44" s="159">
        <v>0</v>
      </c>
      <c r="BH44" s="159">
        <v>0</v>
      </c>
      <c r="BI44" s="159">
        <v>0</v>
      </c>
      <c r="BJ44" s="159">
        <v>0</v>
      </c>
      <c r="BK44" s="159">
        <v>0</v>
      </c>
      <c r="BL44" s="159">
        <v>0</v>
      </c>
      <c r="BM44" s="159">
        <v>0</v>
      </c>
      <c r="BN44" s="159">
        <v>0</v>
      </c>
      <c r="BO44" s="159">
        <v>0</v>
      </c>
      <c r="BP44" s="159">
        <v>0</v>
      </c>
      <c r="BQ44" s="159">
        <v>0</v>
      </c>
      <c r="BR44" s="159">
        <v>0</v>
      </c>
      <c r="BS44" s="159">
        <v>0</v>
      </c>
      <c r="BT44" s="159">
        <v>0</v>
      </c>
      <c r="BU44" s="159">
        <v>0</v>
      </c>
      <c r="BV44" s="159">
        <v>0</v>
      </c>
      <c r="BW44" s="159">
        <v>0</v>
      </c>
      <c r="BX44" s="159">
        <v>0</v>
      </c>
      <c r="BY44" s="159">
        <v>0</v>
      </c>
      <c r="BZ44" s="159">
        <v>0</v>
      </c>
      <c r="CA44" s="159">
        <v>0</v>
      </c>
      <c r="CB44" s="159">
        <v>0</v>
      </c>
      <c r="CC44" s="159">
        <v>0</v>
      </c>
      <c r="CD44" s="159">
        <v>0</v>
      </c>
      <c r="CE44" s="159">
        <v>0</v>
      </c>
      <c r="CF44" s="159">
        <v>0</v>
      </c>
      <c r="CG44" s="159">
        <v>0</v>
      </c>
      <c r="CH44" s="159">
        <v>0</v>
      </c>
      <c r="CI44" s="159">
        <v>0</v>
      </c>
      <c r="CJ44" s="159">
        <v>0</v>
      </c>
      <c r="CK44" s="159">
        <v>0</v>
      </c>
      <c r="CL44" s="159">
        <v>0</v>
      </c>
      <c r="CM44" s="159">
        <v>0</v>
      </c>
      <c r="CN44" s="159">
        <v>0</v>
      </c>
      <c r="CO44" s="159">
        <v>0</v>
      </c>
      <c r="CP44" s="159">
        <v>0</v>
      </c>
      <c r="CQ44" s="159">
        <v>0</v>
      </c>
      <c r="CR44" s="159">
        <v>0</v>
      </c>
      <c r="CS44" s="159">
        <v>0</v>
      </c>
      <c r="CT44" s="159">
        <v>0</v>
      </c>
      <c r="CU44" s="159">
        <v>0</v>
      </c>
      <c r="CV44" s="159">
        <v>0</v>
      </c>
      <c r="CW44" s="159">
        <v>0</v>
      </c>
      <c r="CX44" s="159">
        <v>0</v>
      </c>
      <c r="CY44" s="159">
        <v>0</v>
      </c>
      <c r="CZ44" s="159">
        <v>0</v>
      </c>
      <c r="DA44" s="159">
        <v>0</v>
      </c>
      <c r="DB44" s="159">
        <v>0</v>
      </c>
      <c r="DC44" s="159">
        <v>0</v>
      </c>
      <c r="DD44" s="159">
        <v>0</v>
      </c>
      <c r="DE44" s="159">
        <v>0</v>
      </c>
      <c r="DF44" s="159">
        <v>0</v>
      </c>
      <c r="DG44" s="159">
        <v>0</v>
      </c>
      <c r="DH44" s="159">
        <v>0</v>
      </c>
      <c r="DI44" s="159">
        <v>0</v>
      </c>
      <c r="DJ44" s="160">
        <v>1409</v>
      </c>
    </row>
    <row r="45" spans="1:114" ht="48" x14ac:dyDescent="0.25">
      <c r="A45" s="158" t="s">
        <v>445</v>
      </c>
      <c r="B45" s="159">
        <v>0</v>
      </c>
      <c r="C45" s="159">
        <v>0</v>
      </c>
      <c r="D45" s="159">
        <v>0</v>
      </c>
      <c r="E45" s="159">
        <v>0</v>
      </c>
      <c r="F45" s="159">
        <v>0</v>
      </c>
      <c r="G45" s="159">
        <v>0</v>
      </c>
      <c r="H45" s="159">
        <v>0</v>
      </c>
      <c r="I45" s="159">
        <v>1364</v>
      </c>
      <c r="J45" s="159">
        <v>0</v>
      </c>
      <c r="K45" s="159">
        <v>0</v>
      </c>
      <c r="L45" s="159">
        <v>0</v>
      </c>
      <c r="M45" s="159">
        <v>0</v>
      </c>
      <c r="N45" s="159">
        <v>0</v>
      </c>
      <c r="O45" s="159">
        <v>0</v>
      </c>
      <c r="P45" s="159">
        <v>0</v>
      </c>
      <c r="Q45" s="159">
        <v>0</v>
      </c>
      <c r="R45" s="159">
        <v>0</v>
      </c>
      <c r="S45" s="159">
        <v>0</v>
      </c>
      <c r="T45" s="159">
        <v>0</v>
      </c>
      <c r="U45" s="159">
        <v>0</v>
      </c>
      <c r="V45" s="159">
        <v>0</v>
      </c>
      <c r="W45" s="159">
        <v>0</v>
      </c>
      <c r="X45" s="159">
        <v>0</v>
      </c>
      <c r="Y45" s="159">
        <v>0</v>
      </c>
      <c r="Z45" s="159">
        <v>0</v>
      </c>
      <c r="AA45" s="159">
        <v>0</v>
      </c>
      <c r="AB45" s="159">
        <v>0</v>
      </c>
      <c r="AC45" s="159">
        <v>0</v>
      </c>
      <c r="AD45" s="159">
        <v>0</v>
      </c>
      <c r="AE45" s="159">
        <v>0</v>
      </c>
      <c r="AF45" s="159">
        <v>0</v>
      </c>
      <c r="AG45" s="159">
        <v>0</v>
      </c>
      <c r="AH45" s="159">
        <v>0</v>
      </c>
      <c r="AI45" s="159">
        <v>0</v>
      </c>
      <c r="AJ45" s="159">
        <v>0</v>
      </c>
      <c r="AK45" s="159">
        <v>0</v>
      </c>
      <c r="AL45" s="159">
        <v>0</v>
      </c>
      <c r="AM45" s="159">
        <v>0</v>
      </c>
      <c r="AN45" s="159">
        <v>0</v>
      </c>
      <c r="AO45" s="159">
        <v>0</v>
      </c>
      <c r="AP45" s="159">
        <v>0</v>
      </c>
      <c r="AQ45" s="159">
        <v>0</v>
      </c>
      <c r="AR45" s="159">
        <v>0</v>
      </c>
      <c r="AS45" s="159">
        <v>0</v>
      </c>
      <c r="AT45" s="159">
        <v>0</v>
      </c>
      <c r="AU45" s="159">
        <v>0</v>
      </c>
      <c r="AV45" s="159">
        <v>0</v>
      </c>
      <c r="AW45" s="159">
        <v>0</v>
      </c>
      <c r="AX45" s="159">
        <v>0</v>
      </c>
      <c r="AY45" s="159">
        <v>0</v>
      </c>
      <c r="AZ45" s="159">
        <v>0</v>
      </c>
      <c r="BA45" s="159">
        <v>0</v>
      </c>
      <c r="BB45" s="159">
        <v>0</v>
      </c>
      <c r="BC45" s="159">
        <v>0</v>
      </c>
      <c r="BD45" s="159">
        <v>0</v>
      </c>
      <c r="BE45" s="159">
        <v>0</v>
      </c>
      <c r="BF45" s="159">
        <v>0</v>
      </c>
      <c r="BG45" s="159">
        <v>0</v>
      </c>
      <c r="BH45" s="159">
        <v>0</v>
      </c>
      <c r="BI45" s="159">
        <v>0</v>
      </c>
      <c r="BJ45" s="159">
        <v>0</v>
      </c>
      <c r="BK45" s="159">
        <v>0</v>
      </c>
      <c r="BL45" s="159">
        <v>0</v>
      </c>
      <c r="BM45" s="159">
        <v>0</v>
      </c>
      <c r="BN45" s="159">
        <v>0</v>
      </c>
      <c r="BO45" s="159">
        <v>0</v>
      </c>
      <c r="BP45" s="159">
        <v>0</v>
      </c>
      <c r="BQ45" s="159">
        <v>0</v>
      </c>
      <c r="BR45" s="159">
        <v>0</v>
      </c>
      <c r="BS45" s="159">
        <v>0</v>
      </c>
      <c r="BT45" s="159">
        <v>0</v>
      </c>
      <c r="BU45" s="159">
        <v>0</v>
      </c>
      <c r="BV45" s="159">
        <v>0</v>
      </c>
      <c r="BW45" s="159">
        <v>0</v>
      </c>
      <c r="BX45" s="159">
        <v>0</v>
      </c>
      <c r="BY45" s="159">
        <v>0</v>
      </c>
      <c r="BZ45" s="159">
        <v>0</v>
      </c>
      <c r="CA45" s="159">
        <v>0</v>
      </c>
      <c r="CB45" s="159">
        <v>0</v>
      </c>
      <c r="CC45" s="159">
        <v>0</v>
      </c>
      <c r="CD45" s="159">
        <v>0</v>
      </c>
      <c r="CE45" s="159">
        <v>0</v>
      </c>
      <c r="CF45" s="159">
        <v>0</v>
      </c>
      <c r="CG45" s="159">
        <v>0</v>
      </c>
      <c r="CH45" s="159">
        <v>0</v>
      </c>
      <c r="CI45" s="159">
        <v>0</v>
      </c>
      <c r="CJ45" s="159">
        <v>0</v>
      </c>
      <c r="CK45" s="159">
        <v>0</v>
      </c>
      <c r="CL45" s="159">
        <v>0</v>
      </c>
      <c r="CM45" s="159">
        <v>0</v>
      </c>
      <c r="CN45" s="159">
        <v>0</v>
      </c>
      <c r="CO45" s="159">
        <v>0</v>
      </c>
      <c r="CP45" s="159">
        <v>0</v>
      </c>
      <c r="CQ45" s="159">
        <v>0</v>
      </c>
      <c r="CR45" s="159">
        <v>0</v>
      </c>
      <c r="CS45" s="159">
        <v>0</v>
      </c>
      <c r="CT45" s="159">
        <v>0</v>
      </c>
      <c r="CU45" s="159">
        <v>0</v>
      </c>
      <c r="CV45" s="159">
        <v>0</v>
      </c>
      <c r="CW45" s="159">
        <v>0</v>
      </c>
      <c r="CX45" s="159">
        <v>0</v>
      </c>
      <c r="CY45" s="159">
        <v>0</v>
      </c>
      <c r="CZ45" s="159">
        <v>0</v>
      </c>
      <c r="DA45" s="159">
        <v>0</v>
      </c>
      <c r="DB45" s="159">
        <v>0</v>
      </c>
      <c r="DC45" s="159">
        <v>0</v>
      </c>
      <c r="DD45" s="159">
        <v>0</v>
      </c>
      <c r="DE45" s="159">
        <v>0</v>
      </c>
      <c r="DF45" s="159">
        <v>0</v>
      </c>
      <c r="DG45" s="159">
        <v>0</v>
      </c>
      <c r="DH45" s="159">
        <v>0</v>
      </c>
      <c r="DI45" s="159">
        <v>0</v>
      </c>
      <c r="DJ45" s="160">
        <v>1364</v>
      </c>
    </row>
    <row r="46" spans="1:114" ht="48" x14ac:dyDescent="0.25">
      <c r="A46" s="158" t="s">
        <v>446</v>
      </c>
      <c r="B46" s="159">
        <v>0</v>
      </c>
      <c r="C46" s="159">
        <v>0</v>
      </c>
      <c r="D46" s="159">
        <v>0</v>
      </c>
      <c r="E46" s="159">
        <v>0</v>
      </c>
      <c r="F46" s="159">
        <v>0</v>
      </c>
      <c r="G46" s="159">
        <v>0</v>
      </c>
      <c r="H46" s="159">
        <v>0</v>
      </c>
      <c r="I46" s="159">
        <v>0</v>
      </c>
      <c r="J46" s="159">
        <v>1639</v>
      </c>
      <c r="K46" s="159">
        <v>0</v>
      </c>
      <c r="L46" s="159">
        <v>0</v>
      </c>
      <c r="M46" s="159">
        <v>0</v>
      </c>
      <c r="N46" s="159">
        <v>0</v>
      </c>
      <c r="O46" s="159">
        <v>0</v>
      </c>
      <c r="P46" s="159">
        <v>0</v>
      </c>
      <c r="Q46" s="159">
        <v>0</v>
      </c>
      <c r="R46" s="159">
        <v>0</v>
      </c>
      <c r="S46" s="159">
        <v>0</v>
      </c>
      <c r="T46" s="159">
        <v>0</v>
      </c>
      <c r="U46" s="159">
        <v>0</v>
      </c>
      <c r="V46" s="159">
        <v>0</v>
      </c>
      <c r="W46" s="159">
        <v>0</v>
      </c>
      <c r="X46" s="159">
        <v>0</v>
      </c>
      <c r="Y46" s="159">
        <v>0</v>
      </c>
      <c r="Z46" s="159">
        <v>0</v>
      </c>
      <c r="AA46" s="159">
        <v>0</v>
      </c>
      <c r="AB46" s="159">
        <v>0</v>
      </c>
      <c r="AC46" s="159">
        <v>0</v>
      </c>
      <c r="AD46" s="159">
        <v>0</v>
      </c>
      <c r="AE46" s="159">
        <v>0</v>
      </c>
      <c r="AF46" s="159">
        <v>0</v>
      </c>
      <c r="AG46" s="159">
        <v>0</v>
      </c>
      <c r="AH46" s="159">
        <v>0</v>
      </c>
      <c r="AI46" s="159">
        <v>0</v>
      </c>
      <c r="AJ46" s="159">
        <v>0</v>
      </c>
      <c r="AK46" s="159">
        <v>0</v>
      </c>
      <c r="AL46" s="159">
        <v>0</v>
      </c>
      <c r="AM46" s="159">
        <v>0</v>
      </c>
      <c r="AN46" s="159">
        <v>0</v>
      </c>
      <c r="AO46" s="159">
        <v>0</v>
      </c>
      <c r="AP46" s="159">
        <v>0</v>
      </c>
      <c r="AQ46" s="159">
        <v>0</v>
      </c>
      <c r="AR46" s="159">
        <v>0</v>
      </c>
      <c r="AS46" s="159">
        <v>0</v>
      </c>
      <c r="AT46" s="159">
        <v>0</v>
      </c>
      <c r="AU46" s="159">
        <v>0</v>
      </c>
      <c r="AV46" s="159">
        <v>0</v>
      </c>
      <c r="AW46" s="159">
        <v>0</v>
      </c>
      <c r="AX46" s="159">
        <v>0</v>
      </c>
      <c r="AY46" s="159">
        <v>0</v>
      </c>
      <c r="AZ46" s="159">
        <v>0</v>
      </c>
      <c r="BA46" s="159">
        <v>0</v>
      </c>
      <c r="BB46" s="159">
        <v>0</v>
      </c>
      <c r="BC46" s="159">
        <v>0</v>
      </c>
      <c r="BD46" s="159">
        <v>0</v>
      </c>
      <c r="BE46" s="159">
        <v>0</v>
      </c>
      <c r="BF46" s="159">
        <v>0</v>
      </c>
      <c r="BG46" s="159">
        <v>0</v>
      </c>
      <c r="BH46" s="159">
        <v>0</v>
      </c>
      <c r="BI46" s="159">
        <v>0</v>
      </c>
      <c r="BJ46" s="159">
        <v>0</v>
      </c>
      <c r="BK46" s="159">
        <v>0</v>
      </c>
      <c r="BL46" s="159">
        <v>0</v>
      </c>
      <c r="BM46" s="159">
        <v>0</v>
      </c>
      <c r="BN46" s="159">
        <v>0</v>
      </c>
      <c r="BO46" s="159">
        <v>0</v>
      </c>
      <c r="BP46" s="159">
        <v>0</v>
      </c>
      <c r="BQ46" s="159">
        <v>0</v>
      </c>
      <c r="BR46" s="159">
        <v>0</v>
      </c>
      <c r="BS46" s="159">
        <v>0</v>
      </c>
      <c r="BT46" s="159">
        <v>0</v>
      </c>
      <c r="BU46" s="159">
        <v>0</v>
      </c>
      <c r="BV46" s="159">
        <v>0</v>
      </c>
      <c r="BW46" s="159">
        <v>0</v>
      </c>
      <c r="BX46" s="159">
        <v>0</v>
      </c>
      <c r="BY46" s="159">
        <v>0</v>
      </c>
      <c r="BZ46" s="159">
        <v>0</v>
      </c>
      <c r="CA46" s="159">
        <v>0</v>
      </c>
      <c r="CB46" s="159">
        <v>0</v>
      </c>
      <c r="CC46" s="159">
        <v>0</v>
      </c>
      <c r="CD46" s="159">
        <v>0</v>
      </c>
      <c r="CE46" s="159">
        <v>0</v>
      </c>
      <c r="CF46" s="159">
        <v>0</v>
      </c>
      <c r="CG46" s="159">
        <v>0</v>
      </c>
      <c r="CH46" s="159">
        <v>0</v>
      </c>
      <c r="CI46" s="159">
        <v>0</v>
      </c>
      <c r="CJ46" s="159">
        <v>0</v>
      </c>
      <c r="CK46" s="159">
        <v>0</v>
      </c>
      <c r="CL46" s="159">
        <v>0</v>
      </c>
      <c r="CM46" s="159">
        <v>0</v>
      </c>
      <c r="CN46" s="159">
        <v>0</v>
      </c>
      <c r="CO46" s="159">
        <v>0</v>
      </c>
      <c r="CP46" s="159">
        <v>0</v>
      </c>
      <c r="CQ46" s="159">
        <v>0</v>
      </c>
      <c r="CR46" s="159">
        <v>0</v>
      </c>
      <c r="CS46" s="159">
        <v>0</v>
      </c>
      <c r="CT46" s="159">
        <v>0</v>
      </c>
      <c r="CU46" s="159">
        <v>0</v>
      </c>
      <c r="CV46" s="159">
        <v>0</v>
      </c>
      <c r="CW46" s="159">
        <v>0</v>
      </c>
      <c r="CX46" s="159">
        <v>0</v>
      </c>
      <c r="CY46" s="159">
        <v>0</v>
      </c>
      <c r="CZ46" s="159">
        <v>0</v>
      </c>
      <c r="DA46" s="159">
        <v>0</v>
      </c>
      <c r="DB46" s="159">
        <v>0</v>
      </c>
      <c r="DC46" s="159">
        <v>0</v>
      </c>
      <c r="DD46" s="159">
        <v>0</v>
      </c>
      <c r="DE46" s="159">
        <v>0</v>
      </c>
      <c r="DF46" s="159">
        <v>0</v>
      </c>
      <c r="DG46" s="159">
        <v>0</v>
      </c>
      <c r="DH46" s="159">
        <v>0</v>
      </c>
      <c r="DI46" s="159">
        <v>0</v>
      </c>
      <c r="DJ46" s="160">
        <v>1639</v>
      </c>
    </row>
    <row r="47" spans="1:114" ht="60" x14ac:dyDescent="0.25">
      <c r="A47" s="158" t="s">
        <v>447</v>
      </c>
      <c r="B47" s="159">
        <v>0</v>
      </c>
      <c r="C47" s="159">
        <v>0</v>
      </c>
      <c r="D47" s="159">
        <v>0</v>
      </c>
      <c r="E47" s="159">
        <v>0</v>
      </c>
      <c r="F47" s="159">
        <v>0</v>
      </c>
      <c r="G47" s="159">
        <v>0</v>
      </c>
      <c r="H47" s="159">
        <v>0</v>
      </c>
      <c r="I47" s="159">
        <v>0</v>
      </c>
      <c r="J47" s="159">
        <v>0</v>
      </c>
      <c r="K47" s="159">
        <v>1917</v>
      </c>
      <c r="L47" s="159">
        <v>0</v>
      </c>
      <c r="M47" s="159">
        <v>0</v>
      </c>
      <c r="N47" s="159">
        <v>0</v>
      </c>
      <c r="O47" s="159">
        <v>0</v>
      </c>
      <c r="P47" s="159">
        <v>0</v>
      </c>
      <c r="Q47" s="159">
        <v>0</v>
      </c>
      <c r="R47" s="159">
        <v>0</v>
      </c>
      <c r="S47" s="159">
        <v>0</v>
      </c>
      <c r="T47" s="159">
        <v>0</v>
      </c>
      <c r="U47" s="159">
        <v>0</v>
      </c>
      <c r="V47" s="159">
        <v>0</v>
      </c>
      <c r="W47" s="159">
        <v>0</v>
      </c>
      <c r="X47" s="159">
        <v>0</v>
      </c>
      <c r="Y47" s="159">
        <v>0</v>
      </c>
      <c r="Z47" s="159">
        <v>0</v>
      </c>
      <c r="AA47" s="159">
        <v>0</v>
      </c>
      <c r="AB47" s="159">
        <v>0</v>
      </c>
      <c r="AC47" s="159">
        <v>0</v>
      </c>
      <c r="AD47" s="159">
        <v>0</v>
      </c>
      <c r="AE47" s="159">
        <v>0</v>
      </c>
      <c r="AF47" s="159">
        <v>0</v>
      </c>
      <c r="AG47" s="159">
        <v>0</v>
      </c>
      <c r="AH47" s="159">
        <v>0</v>
      </c>
      <c r="AI47" s="159">
        <v>0</v>
      </c>
      <c r="AJ47" s="159">
        <v>0</v>
      </c>
      <c r="AK47" s="159">
        <v>0</v>
      </c>
      <c r="AL47" s="159">
        <v>0</v>
      </c>
      <c r="AM47" s="159">
        <v>0</v>
      </c>
      <c r="AN47" s="159">
        <v>0</v>
      </c>
      <c r="AO47" s="159">
        <v>0</v>
      </c>
      <c r="AP47" s="159">
        <v>0</v>
      </c>
      <c r="AQ47" s="159">
        <v>0</v>
      </c>
      <c r="AR47" s="159">
        <v>0</v>
      </c>
      <c r="AS47" s="159">
        <v>0</v>
      </c>
      <c r="AT47" s="159">
        <v>0</v>
      </c>
      <c r="AU47" s="159">
        <v>0</v>
      </c>
      <c r="AV47" s="159">
        <v>0</v>
      </c>
      <c r="AW47" s="159">
        <v>0</v>
      </c>
      <c r="AX47" s="159">
        <v>0</v>
      </c>
      <c r="AY47" s="159">
        <v>0</v>
      </c>
      <c r="AZ47" s="159">
        <v>0</v>
      </c>
      <c r="BA47" s="159">
        <v>0</v>
      </c>
      <c r="BB47" s="159">
        <v>0</v>
      </c>
      <c r="BC47" s="159">
        <v>0</v>
      </c>
      <c r="BD47" s="159">
        <v>0</v>
      </c>
      <c r="BE47" s="159">
        <v>0</v>
      </c>
      <c r="BF47" s="159">
        <v>0</v>
      </c>
      <c r="BG47" s="159">
        <v>0</v>
      </c>
      <c r="BH47" s="159">
        <v>0</v>
      </c>
      <c r="BI47" s="159">
        <v>0</v>
      </c>
      <c r="BJ47" s="159">
        <v>0</v>
      </c>
      <c r="BK47" s="159">
        <v>0</v>
      </c>
      <c r="BL47" s="159">
        <v>0</v>
      </c>
      <c r="BM47" s="159">
        <v>0</v>
      </c>
      <c r="BN47" s="159">
        <v>0</v>
      </c>
      <c r="BO47" s="159">
        <v>0</v>
      </c>
      <c r="BP47" s="159">
        <v>0</v>
      </c>
      <c r="BQ47" s="159">
        <v>0</v>
      </c>
      <c r="BR47" s="159">
        <v>0</v>
      </c>
      <c r="BS47" s="159">
        <v>0</v>
      </c>
      <c r="BT47" s="159">
        <v>0</v>
      </c>
      <c r="BU47" s="159">
        <v>0</v>
      </c>
      <c r="BV47" s="159">
        <v>0</v>
      </c>
      <c r="BW47" s="159">
        <v>0</v>
      </c>
      <c r="BX47" s="159">
        <v>0</v>
      </c>
      <c r="BY47" s="159">
        <v>0</v>
      </c>
      <c r="BZ47" s="159">
        <v>0</v>
      </c>
      <c r="CA47" s="159">
        <v>0</v>
      </c>
      <c r="CB47" s="159">
        <v>0</v>
      </c>
      <c r="CC47" s="159">
        <v>0</v>
      </c>
      <c r="CD47" s="159">
        <v>0</v>
      </c>
      <c r="CE47" s="159">
        <v>0</v>
      </c>
      <c r="CF47" s="159">
        <v>0</v>
      </c>
      <c r="CG47" s="159">
        <v>0</v>
      </c>
      <c r="CH47" s="159">
        <v>0</v>
      </c>
      <c r="CI47" s="159">
        <v>0</v>
      </c>
      <c r="CJ47" s="159">
        <v>0</v>
      </c>
      <c r="CK47" s="159">
        <v>0</v>
      </c>
      <c r="CL47" s="159">
        <v>0</v>
      </c>
      <c r="CM47" s="159">
        <v>0</v>
      </c>
      <c r="CN47" s="159">
        <v>0</v>
      </c>
      <c r="CO47" s="159">
        <v>0</v>
      </c>
      <c r="CP47" s="159">
        <v>0</v>
      </c>
      <c r="CQ47" s="159">
        <v>0</v>
      </c>
      <c r="CR47" s="159">
        <v>0</v>
      </c>
      <c r="CS47" s="159">
        <v>0</v>
      </c>
      <c r="CT47" s="159">
        <v>0</v>
      </c>
      <c r="CU47" s="159">
        <v>0</v>
      </c>
      <c r="CV47" s="159">
        <v>0</v>
      </c>
      <c r="CW47" s="159">
        <v>0</v>
      </c>
      <c r="CX47" s="159">
        <v>0</v>
      </c>
      <c r="CY47" s="159">
        <v>0</v>
      </c>
      <c r="CZ47" s="159">
        <v>0</v>
      </c>
      <c r="DA47" s="159">
        <v>0</v>
      </c>
      <c r="DB47" s="159">
        <v>0</v>
      </c>
      <c r="DC47" s="159">
        <v>0</v>
      </c>
      <c r="DD47" s="159">
        <v>0</v>
      </c>
      <c r="DE47" s="159">
        <v>0</v>
      </c>
      <c r="DF47" s="159">
        <v>0</v>
      </c>
      <c r="DG47" s="159">
        <v>0</v>
      </c>
      <c r="DH47" s="159">
        <v>0</v>
      </c>
      <c r="DI47" s="159">
        <v>0</v>
      </c>
      <c r="DJ47" s="160">
        <v>1917</v>
      </c>
    </row>
    <row r="48" spans="1:114" ht="48" x14ac:dyDescent="0.25">
      <c r="A48" s="158" t="s">
        <v>448</v>
      </c>
      <c r="B48" s="159">
        <v>0</v>
      </c>
      <c r="C48" s="159">
        <v>0</v>
      </c>
      <c r="D48" s="159">
        <v>0</v>
      </c>
      <c r="E48" s="159">
        <v>0</v>
      </c>
      <c r="F48" s="159">
        <v>0</v>
      </c>
      <c r="G48" s="159">
        <v>0</v>
      </c>
      <c r="H48" s="159">
        <v>0</v>
      </c>
      <c r="I48" s="159">
        <v>0</v>
      </c>
      <c r="J48" s="159">
        <v>0</v>
      </c>
      <c r="K48" s="159">
        <v>0</v>
      </c>
      <c r="L48" s="159">
        <v>1162</v>
      </c>
      <c r="M48" s="159">
        <v>0</v>
      </c>
      <c r="N48" s="159">
        <v>0</v>
      </c>
      <c r="O48" s="159">
        <v>0</v>
      </c>
      <c r="P48" s="159">
        <v>0</v>
      </c>
      <c r="Q48" s="159">
        <v>0</v>
      </c>
      <c r="R48" s="159">
        <v>0</v>
      </c>
      <c r="S48" s="159">
        <v>0</v>
      </c>
      <c r="T48" s="159">
        <v>0</v>
      </c>
      <c r="U48" s="159">
        <v>0</v>
      </c>
      <c r="V48" s="159">
        <v>0</v>
      </c>
      <c r="W48" s="159">
        <v>0</v>
      </c>
      <c r="X48" s="159">
        <v>0</v>
      </c>
      <c r="Y48" s="159">
        <v>0</v>
      </c>
      <c r="Z48" s="159">
        <v>0</v>
      </c>
      <c r="AA48" s="159">
        <v>0</v>
      </c>
      <c r="AB48" s="159">
        <v>0</v>
      </c>
      <c r="AC48" s="159">
        <v>0</v>
      </c>
      <c r="AD48" s="159">
        <v>0</v>
      </c>
      <c r="AE48" s="159">
        <v>0</v>
      </c>
      <c r="AF48" s="159">
        <v>0</v>
      </c>
      <c r="AG48" s="159">
        <v>0</v>
      </c>
      <c r="AH48" s="159">
        <v>0</v>
      </c>
      <c r="AI48" s="159">
        <v>0</v>
      </c>
      <c r="AJ48" s="159">
        <v>0</v>
      </c>
      <c r="AK48" s="159">
        <v>0</v>
      </c>
      <c r="AL48" s="159">
        <v>0</v>
      </c>
      <c r="AM48" s="159">
        <v>0</v>
      </c>
      <c r="AN48" s="159">
        <v>0</v>
      </c>
      <c r="AO48" s="159">
        <v>0</v>
      </c>
      <c r="AP48" s="159">
        <v>0</v>
      </c>
      <c r="AQ48" s="159">
        <v>0</v>
      </c>
      <c r="AR48" s="159">
        <v>0</v>
      </c>
      <c r="AS48" s="159">
        <v>0</v>
      </c>
      <c r="AT48" s="159">
        <v>0</v>
      </c>
      <c r="AU48" s="159">
        <v>0</v>
      </c>
      <c r="AV48" s="159">
        <v>0</v>
      </c>
      <c r="AW48" s="159">
        <v>0</v>
      </c>
      <c r="AX48" s="159">
        <v>0</v>
      </c>
      <c r="AY48" s="159">
        <v>0</v>
      </c>
      <c r="AZ48" s="159">
        <v>0</v>
      </c>
      <c r="BA48" s="159">
        <v>0</v>
      </c>
      <c r="BB48" s="159">
        <v>0</v>
      </c>
      <c r="BC48" s="159">
        <v>0</v>
      </c>
      <c r="BD48" s="159">
        <v>0</v>
      </c>
      <c r="BE48" s="159">
        <v>0</v>
      </c>
      <c r="BF48" s="159">
        <v>0</v>
      </c>
      <c r="BG48" s="159">
        <v>0</v>
      </c>
      <c r="BH48" s="159">
        <v>0</v>
      </c>
      <c r="BI48" s="159">
        <v>0</v>
      </c>
      <c r="BJ48" s="159">
        <v>0</v>
      </c>
      <c r="BK48" s="159">
        <v>0</v>
      </c>
      <c r="BL48" s="159">
        <v>0</v>
      </c>
      <c r="BM48" s="159">
        <v>0</v>
      </c>
      <c r="BN48" s="159">
        <v>0</v>
      </c>
      <c r="BO48" s="159">
        <v>0</v>
      </c>
      <c r="BP48" s="159">
        <v>0</v>
      </c>
      <c r="BQ48" s="159">
        <v>0</v>
      </c>
      <c r="BR48" s="159">
        <v>0</v>
      </c>
      <c r="BS48" s="159">
        <v>0</v>
      </c>
      <c r="BT48" s="159">
        <v>0</v>
      </c>
      <c r="BU48" s="159">
        <v>0</v>
      </c>
      <c r="BV48" s="159">
        <v>0</v>
      </c>
      <c r="BW48" s="159">
        <v>0</v>
      </c>
      <c r="BX48" s="159">
        <v>0</v>
      </c>
      <c r="BY48" s="159">
        <v>0</v>
      </c>
      <c r="BZ48" s="159">
        <v>0</v>
      </c>
      <c r="CA48" s="159">
        <v>0</v>
      </c>
      <c r="CB48" s="159">
        <v>0</v>
      </c>
      <c r="CC48" s="159">
        <v>0</v>
      </c>
      <c r="CD48" s="159">
        <v>0</v>
      </c>
      <c r="CE48" s="159">
        <v>0</v>
      </c>
      <c r="CF48" s="159">
        <v>0</v>
      </c>
      <c r="CG48" s="159">
        <v>0</v>
      </c>
      <c r="CH48" s="159">
        <v>0</v>
      </c>
      <c r="CI48" s="159">
        <v>0</v>
      </c>
      <c r="CJ48" s="159">
        <v>0</v>
      </c>
      <c r="CK48" s="159">
        <v>0</v>
      </c>
      <c r="CL48" s="159">
        <v>0</v>
      </c>
      <c r="CM48" s="159">
        <v>0</v>
      </c>
      <c r="CN48" s="159">
        <v>0</v>
      </c>
      <c r="CO48" s="159">
        <v>0</v>
      </c>
      <c r="CP48" s="159">
        <v>0</v>
      </c>
      <c r="CQ48" s="159">
        <v>0</v>
      </c>
      <c r="CR48" s="159">
        <v>0</v>
      </c>
      <c r="CS48" s="159">
        <v>0</v>
      </c>
      <c r="CT48" s="159">
        <v>0</v>
      </c>
      <c r="CU48" s="159">
        <v>0</v>
      </c>
      <c r="CV48" s="159">
        <v>0</v>
      </c>
      <c r="CW48" s="159">
        <v>0</v>
      </c>
      <c r="CX48" s="159">
        <v>0</v>
      </c>
      <c r="CY48" s="159">
        <v>0</v>
      </c>
      <c r="CZ48" s="159">
        <v>0</v>
      </c>
      <c r="DA48" s="159">
        <v>0</v>
      </c>
      <c r="DB48" s="159">
        <v>0</v>
      </c>
      <c r="DC48" s="159">
        <v>0</v>
      </c>
      <c r="DD48" s="159">
        <v>0</v>
      </c>
      <c r="DE48" s="159">
        <v>0</v>
      </c>
      <c r="DF48" s="159">
        <v>0</v>
      </c>
      <c r="DG48" s="159">
        <v>0</v>
      </c>
      <c r="DH48" s="159">
        <v>0</v>
      </c>
      <c r="DI48" s="159">
        <v>0</v>
      </c>
      <c r="DJ48" s="160">
        <v>1162</v>
      </c>
    </row>
    <row r="49" spans="1:114" ht="48" x14ac:dyDescent="0.25">
      <c r="A49" s="158" t="s">
        <v>449</v>
      </c>
      <c r="B49" s="159">
        <v>0</v>
      </c>
      <c r="C49" s="159">
        <v>0</v>
      </c>
      <c r="D49" s="159">
        <v>0</v>
      </c>
      <c r="E49" s="159">
        <v>0</v>
      </c>
      <c r="F49" s="159">
        <v>0</v>
      </c>
      <c r="G49" s="159">
        <v>0</v>
      </c>
      <c r="H49" s="159">
        <v>0</v>
      </c>
      <c r="I49" s="159">
        <v>0</v>
      </c>
      <c r="J49" s="159">
        <v>0</v>
      </c>
      <c r="K49" s="159">
        <v>0</v>
      </c>
      <c r="L49" s="159">
        <v>0</v>
      </c>
      <c r="M49" s="159">
        <v>753</v>
      </c>
      <c r="N49" s="159">
        <v>0</v>
      </c>
      <c r="O49" s="159">
        <v>0</v>
      </c>
      <c r="P49" s="159">
        <v>0</v>
      </c>
      <c r="Q49" s="159">
        <v>0</v>
      </c>
      <c r="R49" s="159">
        <v>0</v>
      </c>
      <c r="S49" s="159">
        <v>0</v>
      </c>
      <c r="T49" s="159">
        <v>0</v>
      </c>
      <c r="U49" s="159">
        <v>0</v>
      </c>
      <c r="V49" s="159">
        <v>0</v>
      </c>
      <c r="W49" s="159">
        <v>0</v>
      </c>
      <c r="X49" s="159">
        <v>0</v>
      </c>
      <c r="Y49" s="159">
        <v>0</v>
      </c>
      <c r="Z49" s="159">
        <v>0</v>
      </c>
      <c r="AA49" s="159">
        <v>0</v>
      </c>
      <c r="AB49" s="159">
        <v>0</v>
      </c>
      <c r="AC49" s="159">
        <v>0</v>
      </c>
      <c r="AD49" s="159">
        <v>0</v>
      </c>
      <c r="AE49" s="159">
        <v>0</v>
      </c>
      <c r="AF49" s="159">
        <v>0</v>
      </c>
      <c r="AG49" s="159">
        <v>0</v>
      </c>
      <c r="AH49" s="159">
        <v>0</v>
      </c>
      <c r="AI49" s="159">
        <v>0</v>
      </c>
      <c r="AJ49" s="159">
        <v>0</v>
      </c>
      <c r="AK49" s="159">
        <v>0</v>
      </c>
      <c r="AL49" s="159">
        <v>0</v>
      </c>
      <c r="AM49" s="159">
        <v>0</v>
      </c>
      <c r="AN49" s="159">
        <v>0</v>
      </c>
      <c r="AO49" s="159">
        <v>0</v>
      </c>
      <c r="AP49" s="159">
        <v>0</v>
      </c>
      <c r="AQ49" s="159">
        <v>0</v>
      </c>
      <c r="AR49" s="159">
        <v>0</v>
      </c>
      <c r="AS49" s="159">
        <v>0</v>
      </c>
      <c r="AT49" s="159">
        <v>0</v>
      </c>
      <c r="AU49" s="159">
        <v>0</v>
      </c>
      <c r="AV49" s="159">
        <v>0</v>
      </c>
      <c r="AW49" s="159">
        <v>0</v>
      </c>
      <c r="AX49" s="159">
        <v>0</v>
      </c>
      <c r="AY49" s="159">
        <v>0</v>
      </c>
      <c r="AZ49" s="159">
        <v>0</v>
      </c>
      <c r="BA49" s="159">
        <v>0</v>
      </c>
      <c r="BB49" s="159">
        <v>0</v>
      </c>
      <c r="BC49" s="159">
        <v>0</v>
      </c>
      <c r="BD49" s="159">
        <v>0</v>
      </c>
      <c r="BE49" s="159">
        <v>0</v>
      </c>
      <c r="BF49" s="159">
        <v>0</v>
      </c>
      <c r="BG49" s="159">
        <v>0</v>
      </c>
      <c r="BH49" s="159">
        <v>0</v>
      </c>
      <c r="BI49" s="159">
        <v>0</v>
      </c>
      <c r="BJ49" s="159">
        <v>0</v>
      </c>
      <c r="BK49" s="159">
        <v>0</v>
      </c>
      <c r="BL49" s="159">
        <v>0</v>
      </c>
      <c r="BM49" s="159">
        <v>0</v>
      </c>
      <c r="BN49" s="159">
        <v>0</v>
      </c>
      <c r="BO49" s="159">
        <v>0</v>
      </c>
      <c r="BP49" s="159">
        <v>0</v>
      </c>
      <c r="BQ49" s="159">
        <v>0</v>
      </c>
      <c r="BR49" s="159">
        <v>0</v>
      </c>
      <c r="BS49" s="159">
        <v>0</v>
      </c>
      <c r="BT49" s="159">
        <v>0</v>
      </c>
      <c r="BU49" s="159">
        <v>0</v>
      </c>
      <c r="BV49" s="159">
        <v>0</v>
      </c>
      <c r="BW49" s="159">
        <v>0</v>
      </c>
      <c r="BX49" s="159">
        <v>0</v>
      </c>
      <c r="BY49" s="159">
        <v>0</v>
      </c>
      <c r="BZ49" s="159">
        <v>0</v>
      </c>
      <c r="CA49" s="159">
        <v>0</v>
      </c>
      <c r="CB49" s="159">
        <v>0</v>
      </c>
      <c r="CC49" s="159">
        <v>0</v>
      </c>
      <c r="CD49" s="159">
        <v>0</v>
      </c>
      <c r="CE49" s="159">
        <v>0</v>
      </c>
      <c r="CF49" s="159">
        <v>0</v>
      </c>
      <c r="CG49" s="159">
        <v>0</v>
      </c>
      <c r="CH49" s="159">
        <v>0</v>
      </c>
      <c r="CI49" s="159">
        <v>0</v>
      </c>
      <c r="CJ49" s="159">
        <v>0</v>
      </c>
      <c r="CK49" s="159">
        <v>0</v>
      </c>
      <c r="CL49" s="159">
        <v>0</v>
      </c>
      <c r="CM49" s="159">
        <v>0</v>
      </c>
      <c r="CN49" s="159">
        <v>0</v>
      </c>
      <c r="CO49" s="159">
        <v>0</v>
      </c>
      <c r="CP49" s="159">
        <v>0</v>
      </c>
      <c r="CQ49" s="159">
        <v>0</v>
      </c>
      <c r="CR49" s="159">
        <v>0</v>
      </c>
      <c r="CS49" s="159">
        <v>0</v>
      </c>
      <c r="CT49" s="159">
        <v>0</v>
      </c>
      <c r="CU49" s="159">
        <v>0</v>
      </c>
      <c r="CV49" s="159">
        <v>0</v>
      </c>
      <c r="CW49" s="159">
        <v>0</v>
      </c>
      <c r="CX49" s="159">
        <v>0</v>
      </c>
      <c r="CY49" s="159">
        <v>0</v>
      </c>
      <c r="CZ49" s="159">
        <v>0</v>
      </c>
      <c r="DA49" s="159">
        <v>0</v>
      </c>
      <c r="DB49" s="159">
        <v>0</v>
      </c>
      <c r="DC49" s="159">
        <v>0</v>
      </c>
      <c r="DD49" s="159">
        <v>0</v>
      </c>
      <c r="DE49" s="159">
        <v>0</v>
      </c>
      <c r="DF49" s="159">
        <v>0</v>
      </c>
      <c r="DG49" s="159">
        <v>0</v>
      </c>
      <c r="DH49" s="159">
        <v>0</v>
      </c>
      <c r="DI49" s="159">
        <v>0</v>
      </c>
      <c r="DJ49" s="160">
        <v>753</v>
      </c>
    </row>
    <row r="50" spans="1:114" ht="48" x14ac:dyDescent="0.25">
      <c r="A50" s="158" t="s">
        <v>450</v>
      </c>
      <c r="B50" s="159">
        <v>0</v>
      </c>
      <c r="C50" s="159">
        <v>0</v>
      </c>
      <c r="D50" s="159">
        <v>0</v>
      </c>
      <c r="E50" s="159">
        <v>0</v>
      </c>
      <c r="F50" s="159">
        <v>0</v>
      </c>
      <c r="G50" s="159">
        <v>0</v>
      </c>
      <c r="H50" s="159">
        <v>0</v>
      </c>
      <c r="I50" s="159">
        <v>0</v>
      </c>
      <c r="J50" s="159">
        <v>0</v>
      </c>
      <c r="K50" s="159">
        <v>0</v>
      </c>
      <c r="L50" s="159">
        <v>0</v>
      </c>
      <c r="M50" s="159">
        <v>0</v>
      </c>
      <c r="N50" s="159">
        <v>1050</v>
      </c>
      <c r="O50" s="159">
        <v>0</v>
      </c>
      <c r="P50" s="159">
        <v>0</v>
      </c>
      <c r="Q50" s="159">
        <v>0</v>
      </c>
      <c r="R50" s="159">
        <v>0</v>
      </c>
      <c r="S50" s="159">
        <v>0</v>
      </c>
      <c r="T50" s="159">
        <v>0</v>
      </c>
      <c r="U50" s="159">
        <v>0</v>
      </c>
      <c r="V50" s="159">
        <v>0</v>
      </c>
      <c r="W50" s="159">
        <v>0</v>
      </c>
      <c r="X50" s="159">
        <v>0</v>
      </c>
      <c r="Y50" s="159">
        <v>0</v>
      </c>
      <c r="Z50" s="159">
        <v>0</v>
      </c>
      <c r="AA50" s="159">
        <v>0</v>
      </c>
      <c r="AB50" s="159">
        <v>0</v>
      </c>
      <c r="AC50" s="159">
        <v>0</v>
      </c>
      <c r="AD50" s="159">
        <v>0</v>
      </c>
      <c r="AE50" s="159">
        <v>0</v>
      </c>
      <c r="AF50" s="159">
        <v>0</v>
      </c>
      <c r="AG50" s="159">
        <v>0</v>
      </c>
      <c r="AH50" s="159">
        <v>0</v>
      </c>
      <c r="AI50" s="159">
        <v>0</v>
      </c>
      <c r="AJ50" s="159">
        <v>0</v>
      </c>
      <c r="AK50" s="159">
        <v>0</v>
      </c>
      <c r="AL50" s="159">
        <v>0</v>
      </c>
      <c r="AM50" s="159">
        <v>0</v>
      </c>
      <c r="AN50" s="159">
        <v>0</v>
      </c>
      <c r="AO50" s="159">
        <v>0</v>
      </c>
      <c r="AP50" s="159">
        <v>0</v>
      </c>
      <c r="AQ50" s="159">
        <v>0</v>
      </c>
      <c r="AR50" s="159">
        <v>0</v>
      </c>
      <c r="AS50" s="159">
        <v>0</v>
      </c>
      <c r="AT50" s="159">
        <v>0</v>
      </c>
      <c r="AU50" s="159">
        <v>0</v>
      </c>
      <c r="AV50" s="159">
        <v>0</v>
      </c>
      <c r="AW50" s="159">
        <v>0</v>
      </c>
      <c r="AX50" s="159">
        <v>0</v>
      </c>
      <c r="AY50" s="159">
        <v>0</v>
      </c>
      <c r="AZ50" s="159">
        <v>0</v>
      </c>
      <c r="BA50" s="159">
        <v>0</v>
      </c>
      <c r="BB50" s="159">
        <v>0</v>
      </c>
      <c r="BC50" s="159">
        <v>0</v>
      </c>
      <c r="BD50" s="159">
        <v>0</v>
      </c>
      <c r="BE50" s="159">
        <v>0</v>
      </c>
      <c r="BF50" s="159">
        <v>0</v>
      </c>
      <c r="BG50" s="159">
        <v>0</v>
      </c>
      <c r="BH50" s="159">
        <v>0</v>
      </c>
      <c r="BI50" s="159">
        <v>0</v>
      </c>
      <c r="BJ50" s="159">
        <v>0</v>
      </c>
      <c r="BK50" s="159">
        <v>0</v>
      </c>
      <c r="BL50" s="159">
        <v>0</v>
      </c>
      <c r="BM50" s="159">
        <v>0</v>
      </c>
      <c r="BN50" s="159">
        <v>0</v>
      </c>
      <c r="BO50" s="159">
        <v>0</v>
      </c>
      <c r="BP50" s="159">
        <v>0</v>
      </c>
      <c r="BQ50" s="159">
        <v>0</v>
      </c>
      <c r="BR50" s="159">
        <v>0</v>
      </c>
      <c r="BS50" s="159">
        <v>0</v>
      </c>
      <c r="BT50" s="159">
        <v>0</v>
      </c>
      <c r="BU50" s="159">
        <v>0</v>
      </c>
      <c r="BV50" s="159">
        <v>0</v>
      </c>
      <c r="BW50" s="159">
        <v>0</v>
      </c>
      <c r="BX50" s="159">
        <v>0</v>
      </c>
      <c r="BY50" s="159">
        <v>0</v>
      </c>
      <c r="BZ50" s="159">
        <v>0</v>
      </c>
      <c r="CA50" s="159">
        <v>0</v>
      </c>
      <c r="CB50" s="159">
        <v>0</v>
      </c>
      <c r="CC50" s="159">
        <v>0</v>
      </c>
      <c r="CD50" s="159">
        <v>0</v>
      </c>
      <c r="CE50" s="159">
        <v>0</v>
      </c>
      <c r="CF50" s="159">
        <v>0</v>
      </c>
      <c r="CG50" s="159">
        <v>0</v>
      </c>
      <c r="CH50" s="159">
        <v>0</v>
      </c>
      <c r="CI50" s="159">
        <v>0</v>
      </c>
      <c r="CJ50" s="159">
        <v>0</v>
      </c>
      <c r="CK50" s="159">
        <v>0</v>
      </c>
      <c r="CL50" s="159">
        <v>0</v>
      </c>
      <c r="CM50" s="159">
        <v>0</v>
      </c>
      <c r="CN50" s="159">
        <v>0</v>
      </c>
      <c r="CO50" s="159">
        <v>0</v>
      </c>
      <c r="CP50" s="159">
        <v>0</v>
      </c>
      <c r="CQ50" s="159">
        <v>0</v>
      </c>
      <c r="CR50" s="159">
        <v>0</v>
      </c>
      <c r="CS50" s="159">
        <v>0</v>
      </c>
      <c r="CT50" s="159">
        <v>0</v>
      </c>
      <c r="CU50" s="159">
        <v>0</v>
      </c>
      <c r="CV50" s="159">
        <v>0</v>
      </c>
      <c r="CW50" s="159">
        <v>0</v>
      </c>
      <c r="CX50" s="159">
        <v>0</v>
      </c>
      <c r="CY50" s="159">
        <v>0</v>
      </c>
      <c r="CZ50" s="159">
        <v>0</v>
      </c>
      <c r="DA50" s="159">
        <v>0</v>
      </c>
      <c r="DB50" s="159">
        <v>0</v>
      </c>
      <c r="DC50" s="159">
        <v>0</v>
      </c>
      <c r="DD50" s="159">
        <v>0</v>
      </c>
      <c r="DE50" s="159">
        <v>0</v>
      </c>
      <c r="DF50" s="159">
        <v>0</v>
      </c>
      <c r="DG50" s="159">
        <v>0</v>
      </c>
      <c r="DH50" s="159">
        <v>0</v>
      </c>
      <c r="DI50" s="159">
        <v>0</v>
      </c>
      <c r="DJ50" s="160">
        <v>1050</v>
      </c>
    </row>
    <row r="51" spans="1:114" ht="48" x14ac:dyDescent="0.25">
      <c r="A51" s="158" t="s">
        <v>451</v>
      </c>
      <c r="B51" s="159">
        <v>0</v>
      </c>
      <c r="C51" s="159">
        <v>0</v>
      </c>
      <c r="D51" s="159">
        <v>0</v>
      </c>
      <c r="E51" s="159">
        <v>0</v>
      </c>
      <c r="F51" s="159">
        <v>0</v>
      </c>
      <c r="G51" s="159">
        <v>0</v>
      </c>
      <c r="H51" s="159">
        <v>0</v>
      </c>
      <c r="I51" s="159">
        <v>0</v>
      </c>
      <c r="J51" s="159">
        <v>0</v>
      </c>
      <c r="K51" s="159">
        <v>0</v>
      </c>
      <c r="L51" s="159">
        <v>0</v>
      </c>
      <c r="M51" s="159">
        <v>0</v>
      </c>
      <c r="N51" s="159">
        <v>0</v>
      </c>
      <c r="O51" s="159">
        <v>919</v>
      </c>
      <c r="P51" s="159">
        <v>0</v>
      </c>
      <c r="Q51" s="159">
        <v>0</v>
      </c>
      <c r="R51" s="159">
        <v>0</v>
      </c>
      <c r="S51" s="159">
        <v>0</v>
      </c>
      <c r="T51" s="159">
        <v>0</v>
      </c>
      <c r="U51" s="159">
        <v>0</v>
      </c>
      <c r="V51" s="159">
        <v>0</v>
      </c>
      <c r="W51" s="159">
        <v>0</v>
      </c>
      <c r="X51" s="159">
        <v>0</v>
      </c>
      <c r="Y51" s="159">
        <v>0</v>
      </c>
      <c r="Z51" s="159">
        <v>0</v>
      </c>
      <c r="AA51" s="159">
        <v>0</v>
      </c>
      <c r="AB51" s="159">
        <v>0</v>
      </c>
      <c r="AC51" s="159">
        <v>0</v>
      </c>
      <c r="AD51" s="159">
        <v>0</v>
      </c>
      <c r="AE51" s="159">
        <v>0</v>
      </c>
      <c r="AF51" s="159">
        <v>0</v>
      </c>
      <c r="AG51" s="159">
        <v>0</v>
      </c>
      <c r="AH51" s="159">
        <v>0</v>
      </c>
      <c r="AI51" s="159">
        <v>0</v>
      </c>
      <c r="AJ51" s="159">
        <v>0</v>
      </c>
      <c r="AK51" s="159">
        <v>0</v>
      </c>
      <c r="AL51" s="159">
        <v>0</v>
      </c>
      <c r="AM51" s="159">
        <v>0</v>
      </c>
      <c r="AN51" s="159">
        <v>0</v>
      </c>
      <c r="AO51" s="159">
        <v>0</v>
      </c>
      <c r="AP51" s="159">
        <v>0</v>
      </c>
      <c r="AQ51" s="159">
        <v>0</v>
      </c>
      <c r="AR51" s="159">
        <v>0</v>
      </c>
      <c r="AS51" s="159">
        <v>0</v>
      </c>
      <c r="AT51" s="159">
        <v>0</v>
      </c>
      <c r="AU51" s="159">
        <v>0</v>
      </c>
      <c r="AV51" s="159">
        <v>0</v>
      </c>
      <c r="AW51" s="159">
        <v>0</v>
      </c>
      <c r="AX51" s="159">
        <v>0</v>
      </c>
      <c r="AY51" s="159">
        <v>0</v>
      </c>
      <c r="AZ51" s="159">
        <v>0</v>
      </c>
      <c r="BA51" s="159">
        <v>0</v>
      </c>
      <c r="BB51" s="159">
        <v>0</v>
      </c>
      <c r="BC51" s="159">
        <v>0</v>
      </c>
      <c r="BD51" s="159">
        <v>0</v>
      </c>
      <c r="BE51" s="159">
        <v>0</v>
      </c>
      <c r="BF51" s="159">
        <v>0</v>
      </c>
      <c r="BG51" s="159">
        <v>0</v>
      </c>
      <c r="BH51" s="159">
        <v>0</v>
      </c>
      <c r="BI51" s="159">
        <v>0</v>
      </c>
      <c r="BJ51" s="159">
        <v>0</v>
      </c>
      <c r="BK51" s="159">
        <v>0</v>
      </c>
      <c r="BL51" s="159">
        <v>0</v>
      </c>
      <c r="BM51" s="159">
        <v>0</v>
      </c>
      <c r="BN51" s="159">
        <v>0</v>
      </c>
      <c r="BO51" s="159">
        <v>0</v>
      </c>
      <c r="BP51" s="159">
        <v>0</v>
      </c>
      <c r="BQ51" s="159">
        <v>0</v>
      </c>
      <c r="BR51" s="159">
        <v>0</v>
      </c>
      <c r="BS51" s="159">
        <v>0</v>
      </c>
      <c r="BT51" s="159">
        <v>0</v>
      </c>
      <c r="BU51" s="159">
        <v>0</v>
      </c>
      <c r="BV51" s="159">
        <v>0</v>
      </c>
      <c r="BW51" s="159">
        <v>0</v>
      </c>
      <c r="BX51" s="159">
        <v>0</v>
      </c>
      <c r="BY51" s="159">
        <v>0</v>
      </c>
      <c r="BZ51" s="159">
        <v>0</v>
      </c>
      <c r="CA51" s="159">
        <v>0</v>
      </c>
      <c r="CB51" s="159">
        <v>0</v>
      </c>
      <c r="CC51" s="159">
        <v>0</v>
      </c>
      <c r="CD51" s="159">
        <v>0</v>
      </c>
      <c r="CE51" s="159">
        <v>0</v>
      </c>
      <c r="CF51" s="159">
        <v>0</v>
      </c>
      <c r="CG51" s="159">
        <v>0</v>
      </c>
      <c r="CH51" s="159">
        <v>0</v>
      </c>
      <c r="CI51" s="159">
        <v>0</v>
      </c>
      <c r="CJ51" s="159">
        <v>0</v>
      </c>
      <c r="CK51" s="159">
        <v>0</v>
      </c>
      <c r="CL51" s="159">
        <v>0</v>
      </c>
      <c r="CM51" s="159">
        <v>0</v>
      </c>
      <c r="CN51" s="159">
        <v>0</v>
      </c>
      <c r="CO51" s="159">
        <v>0</v>
      </c>
      <c r="CP51" s="159">
        <v>0</v>
      </c>
      <c r="CQ51" s="159">
        <v>0</v>
      </c>
      <c r="CR51" s="159">
        <v>0</v>
      </c>
      <c r="CS51" s="159">
        <v>0</v>
      </c>
      <c r="CT51" s="159">
        <v>0</v>
      </c>
      <c r="CU51" s="159">
        <v>0</v>
      </c>
      <c r="CV51" s="159">
        <v>0</v>
      </c>
      <c r="CW51" s="159">
        <v>0</v>
      </c>
      <c r="CX51" s="159">
        <v>0</v>
      </c>
      <c r="CY51" s="159">
        <v>0</v>
      </c>
      <c r="CZ51" s="159">
        <v>0</v>
      </c>
      <c r="DA51" s="159">
        <v>0</v>
      </c>
      <c r="DB51" s="159">
        <v>0</v>
      </c>
      <c r="DC51" s="159">
        <v>0</v>
      </c>
      <c r="DD51" s="159">
        <v>0</v>
      </c>
      <c r="DE51" s="159">
        <v>0</v>
      </c>
      <c r="DF51" s="159">
        <v>0</v>
      </c>
      <c r="DG51" s="159">
        <v>0</v>
      </c>
      <c r="DH51" s="159">
        <v>0</v>
      </c>
      <c r="DI51" s="159">
        <v>0</v>
      </c>
      <c r="DJ51" s="160">
        <v>919</v>
      </c>
    </row>
    <row r="52" spans="1:114" ht="60" x14ac:dyDescent="0.25">
      <c r="A52" s="158" t="s">
        <v>452</v>
      </c>
      <c r="B52" s="159">
        <v>0</v>
      </c>
      <c r="C52" s="159">
        <v>0</v>
      </c>
      <c r="D52" s="159">
        <v>0</v>
      </c>
      <c r="E52" s="159">
        <v>0</v>
      </c>
      <c r="F52" s="159">
        <v>0</v>
      </c>
      <c r="G52" s="159">
        <v>0</v>
      </c>
      <c r="H52" s="159">
        <v>0</v>
      </c>
      <c r="I52" s="159">
        <v>0</v>
      </c>
      <c r="J52" s="159">
        <v>0</v>
      </c>
      <c r="K52" s="159">
        <v>0</v>
      </c>
      <c r="L52" s="159">
        <v>0</v>
      </c>
      <c r="M52" s="159">
        <v>0</v>
      </c>
      <c r="N52" s="159">
        <v>0</v>
      </c>
      <c r="O52" s="159">
        <v>0</v>
      </c>
      <c r="P52" s="159">
        <v>471</v>
      </c>
      <c r="Q52" s="159">
        <v>0</v>
      </c>
      <c r="R52" s="159">
        <v>0</v>
      </c>
      <c r="S52" s="159">
        <v>0</v>
      </c>
      <c r="T52" s="159">
        <v>0</v>
      </c>
      <c r="U52" s="159">
        <v>0</v>
      </c>
      <c r="V52" s="159">
        <v>0</v>
      </c>
      <c r="W52" s="159">
        <v>0</v>
      </c>
      <c r="X52" s="159">
        <v>0</v>
      </c>
      <c r="Y52" s="159">
        <v>0</v>
      </c>
      <c r="Z52" s="159">
        <v>0</v>
      </c>
      <c r="AA52" s="159">
        <v>0</v>
      </c>
      <c r="AB52" s="159">
        <v>0</v>
      </c>
      <c r="AC52" s="159">
        <v>0</v>
      </c>
      <c r="AD52" s="159">
        <v>0</v>
      </c>
      <c r="AE52" s="159">
        <v>0</v>
      </c>
      <c r="AF52" s="159">
        <v>0</v>
      </c>
      <c r="AG52" s="159">
        <v>0</v>
      </c>
      <c r="AH52" s="159">
        <v>0</v>
      </c>
      <c r="AI52" s="159">
        <v>0</v>
      </c>
      <c r="AJ52" s="159">
        <v>0</v>
      </c>
      <c r="AK52" s="159">
        <v>0</v>
      </c>
      <c r="AL52" s="159">
        <v>0</v>
      </c>
      <c r="AM52" s="159">
        <v>0</v>
      </c>
      <c r="AN52" s="159">
        <v>0</v>
      </c>
      <c r="AO52" s="159">
        <v>0</v>
      </c>
      <c r="AP52" s="159">
        <v>0</v>
      </c>
      <c r="AQ52" s="159">
        <v>0</v>
      </c>
      <c r="AR52" s="159">
        <v>0</v>
      </c>
      <c r="AS52" s="159">
        <v>0</v>
      </c>
      <c r="AT52" s="159">
        <v>0</v>
      </c>
      <c r="AU52" s="159">
        <v>0</v>
      </c>
      <c r="AV52" s="159">
        <v>0</v>
      </c>
      <c r="AW52" s="159">
        <v>0</v>
      </c>
      <c r="AX52" s="159">
        <v>0</v>
      </c>
      <c r="AY52" s="159">
        <v>0</v>
      </c>
      <c r="AZ52" s="159">
        <v>0</v>
      </c>
      <c r="BA52" s="159">
        <v>0</v>
      </c>
      <c r="BB52" s="159">
        <v>0</v>
      </c>
      <c r="BC52" s="159">
        <v>0</v>
      </c>
      <c r="BD52" s="159">
        <v>0</v>
      </c>
      <c r="BE52" s="159">
        <v>0</v>
      </c>
      <c r="BF52" s="159">
        <v>0</v>
      </c>
      <c r="BG52" s="159">
        <v>0</v>
      </c>
      <c r="BH52" s="159">
        <v>0</v>
      </c>
      <c r="BI52" s="159">
        <v>0</v>
      </c>
      <c r="BJ52" s="159">
        <v>0</v>
      </c>
      <c r="BK52" s="159">
        <v>0</v>
      </c>
      <c r="BL52" s="159">
        <v>0</v>
      </c>
      <c r="BM52" s="159">
        <v>0</v>
      </c>
      <c r="BN52" s="159">
        <v>0</v>
      </c>
      <c r="BO52" s="159">
        <v>0</v>
      </c>
      <c r="BP52" s="159">
        <v>0</v>
      </c>
      <c r="BQ52" s="159">
        <v>0</v>
      </c>
      <c r="BR52" s="159">
        <v>0</v>
      </c>
      <c r="BS52" s="159">
        <v>0</v>
      </c>
      <c r="BT52" s="159">
        <v>0</v>
      </c>
      <c r="BU52" s="159">
        <v>0</v>
      </c>
      <c r="BV52" s="159">
        <v>0</v>
      </c>
      <c r="BW52" s="159">
        <v>0</v>
      </c>
      <c r="BX52" s="159">
        <v>0</v>
      </c>
      <c r="BY52" s="159">
        <v>0</v>
      </c>
      <c r="BZ52" s="159">
        <v>0</v>
      </c>
      <c r="CA52" s="159">
        <v>0</v>
      </c>
      <c r="CB52" s="159">
        <v>0</v>
      </c>
      <c r="CC52" s="159">
        <v>0</v>
      </c>
      <c r="CD52" s="159">
        <v>0</v>
      </c>
      <c r="CE52" s="159">
        <v>0</v>
      </c>
      <c r="CF52" s="159">
        <v>0</v>
      </c>
      <c r="CG52" s="159">
        <v>0</v>
      </c>
      <c r="CH52" s="159">
        <v>0</v>
      </c>
      <c r="CI52" s="159">
        <v>0</v>
      </c>
      <c r="CJ52" s="159">
        <v>0</v>
      </c>
      <c r="CK52" s="159">
        <v>0</v>
      </c>
      <c r="CL52" s="159">
        <v>0</v>
      </c>
      <c r="CM52" s="159">
        <v>0</v>
      </c>
      <c r="CN52" s="159">
        <v>0</v>
      </c>
      <c r="CO52" s="159">
        <v>0</v>
      </c>
      <c r="CP52" s="159">
        <v>0</v>
      </c>
      <c r="CQ52" s="159">
        <v>0</v>
      </c>
      <c r="CR52" s="159">
        <v>0</v>
      </c>
      <c r="CS52" s="159">
        <v>0</v>
      </c>
      <c r="CT52" s="159">
        <v>0</v>
      </c>
      <c r="CU52" s="159">
        <v>0</v>
      </c>
      <c r="CV52" s="159">
        <v>0</v>
      </c>
      <c r="CW52" s="159">
        <v>0</v>
      </c>
      <c r="CX52" s="159">
        <v>0</v>
      </c>
      <c r="CY52" s="159">
        <v>0</v>
      </c>
      <c r="CZ52" s="159">
        <v>0</v>
      </c>
      <c r="DA52" s="159">
        <v>0</v>
      </c>
      <c r="DB52" s="159">
        <v>0</v>
      </c>
      <c r="DC52" s="159">
        <v>0</v>
      </c>
      <c r="DD52" s="159">
        <v>0</v>
      </c>
      <c r="DE52" s="159">
        <v>0</v>
      </c>
      <c r="DF52" s="159">
        <v>0</v>
      </c>
      <c r="DG52" s="159">
        <v>0</v>
      </c>
      <c r="DH52" s="159">
        <v>0</v>
      </c>
      <c r="DI52" s="159">
        <v>0</v>
      </c>
      <c r="DJ52" s="160">
        <v>471</v>
      </c>
    </row>
    <row r="53" spans="1:114" ht="48" x14ac:dyDescent="0.25">
      <c r="A53" s="158" t="s">
        <v>453</v>
      </c>
      <c r="B53" s="159">
        <v>0</v>
      </c>
      <c r="C53" s="159">
        <v>0</v>
      </c>
      <c r="D53" s="159">
        <v>0</v>
      </c>
      <c r="E53" s="159">
        <v>0</v>
      </c>
      <c r="F53" s="159">
        <v>0</v>
      </c>
      <c r="G53" s="159">
        <v>0</v>
      </c>
      <c r="H53" s="159">
        <v>0</v>
      </c>
      <c r="I53" s="159">
        <v>0</v>
      </c>
      <c r="J53" s="159">
        <v>0</v>
      </c>
      <c r="K53" s="159">
        <v>0</v>
      </c>
      <c r="L53" s="159">
        <v>0</v>
      </c>
      <c r="M53" s="159">
        <v>0</v>
      </c>
      <c r="N53" s="159">
        <v>0</v>
      </c>
      <c r="O53" s="159">
        <v>0</v>
      </c>
      <c r="P53" s="159">
        <v>0</v>
      </c>
      <c r="Q53" s="159">
        <v>189</v>
      </c>
      <c r="R53" s="159">
        <v>0</v>
      </c>
      <c r="S53" s="159">
        <v>0</v>
      </c>
      <c r="T53" s="159">
        <v>0</v>
      </c>
      <c r="U53" s="159">
        <v>0</v>
      </c>
      <c r="V53" s="159">
        <v>0</v>
      </c>
      <c r="W53" s="159">
        <v>0</v>
      </c>
      <c r="X53" s="159">
        <v>0</v>
      </c>
      <c r="Y53" s="159">
        <v>0</v>
      </c>
      <c r="Z53" s="159">
        <v>0</v>
      </c>
      <c r="AA53" s="159">
        <v>0</v>
      </c>
      <c r="AB53" s="159">
        <v>0</v>
      </c>
      <c r="AC53" s="159">
        <v>0</v>
      </c>
      <c r="AD53" s="159">
        <v>0</v>
      </c>
      <c r="AE53" s="159">
        <v>0</v>
      </c>
      <c r="AF53" s="159">
        <v>0</v>
      </c>
      <c r="AG53" s="159">
        <v>0</v>
      </c>
      <c r="AH53" s="159">
        <v>0</v>
      </c>
      <c r="AI53" s="159">
        <v>0</v>
      </c>
      <c r="AJ53" s="159">
        <v>0</v>
      </c>
      <c r="AK53" s="159">
        <v>0</v>
      </c>
      <c r="AL53" s="159">
        <v>0</v>
      </c>
      <c r="AM53" s="159">
        <v>0</v>
      </c>
      <c r="AN53" s="159">
        <v>0</v>
      </c>
      <c r="AO53" s="159">
        <v>0</v>
      </c>
      <c r="AP53" s="159">
        <v>0</v>
      </c>
      <c r="AQ53" s="159">
        <v>0</v>
      </c>
      <c r="AR53" s="159">
        <v>0</v>
      </c>
      <c r="AS53" s="159">
        <v>0</v>
      </c>
      <c r="AT53" s="159">
        <v>0</v>
      </c>
      <c r="AU53" s="159">
        <v>0</v>
      </c>
      <c r="AV53" s="159">
        <v>0</v>
      </c>
      <c r="AW53" s="159">
        <v>0</v>
      </c>
      <c r="AX53" s="159">
        <v>0</v>
      </c>
      <c r="AY53" s="159">
        <v>0</v>
      </c>
      <c r="AZ53" s="159">
        <v>0</v>
      </c>
      <c r="BA53" s="159">
        <v>0</v>
      </c>
      <c r="BB53" s="159">
        <v>0</v>
      </c>
      <c r="BC53" s="159">
        <v>0</v>
      </c>
      <c r="BD53" s="159">
        <v>0</v>
      </c>
      <c r="BE53" s="159">
        <v>0</v>
      </c>
      <c r="BF53" s="159">
        <v>0</v>
      </c>
      <c r="BG53" s="159">
        <v>0</v>
      </c>
      <c r="BH53" s="159">
        <v>0</v>
      </c>
      <c r="BI53" s="159">
        <v>0</v>
      </c>
      <c r="BJ53" s="159">
        <v>0</v>
      </c>
      <c r="BK53" s="159">
        <v>0</v>
      </c>
      <c r="BL53" s="159">
        <v>0</v>
      </c>
      <c r="BM53" s="159">
        <v>0</v>
      </c>
      <c r="BN53" s="159">
        <v>0</v>
      </c>
      <c r="BO53" s="159">
        <v>0</v>
      </c>
      <c r="BP53" s="159">
        <v>0</v>
      </c>
      <c r="BQ53" s="159">
        <v>0</v>
      </c>
      <c r="BR53" s="159">
        <v>0</v>
      </c>
      <c r="BS53" s="159">
        <v>0</v>
      </c>
      <c r="BT53" s="159">
        <v>0</v>
      </c>
      <c r="BU53" s="159">
        <v>0</v>
      </c>
      <c r="BV53" s="159">
        <v>0</v>
      </c>
      <c r="BW53" s="159">
        <v>0</v>
      </c>
      <c r="BX53" s="159">
        <v>0</v>
      </c>
      <c r="BY53" s="159">
        <v>0</v>
      </c>
      <c r="BZ53" s="159">
        <v>0</v>
      </c>
      <c r="CA53" s="159">
        <v>0</v>
      </c>
      <c r="CB53" s="159">
        <v>0</v>
      </c>
      <c r="CC53" s="159">
        <v>0</v>
      </c>
      <c r="CD53" s="159">
        <v>0</v>
      </c>
      <c r="CE53" s="159">
        <v>0</v>
      </c>
      <c r="CF53" s="159">
        <v>0</v>
      </c>
      <c r="CG53" s="159">
        <v>0</v>
      </c>
      <c r="CH53" s="159">
        <v>0</v>
      </c>
      <c r="CI53" s="159">
        <v>0</v>
      </c>
      <c r="CJ53" s="159">
        <v>0</v>
      </c>
      <c r="CK53" s="159">
        <v>0</v>
      </c>
      <c r="CL53" s="159">
        <v>0</v>
      </c>
      <c r="CM53" s="159">
        <v>0</v>
      </c>
      <c r="CN53" s="159">
        <v>0</v>
      </c>
      <c r="CO53" s="159">
        <v>0</v>
      </c>
      <c r="CP53" s="159">
        <v>0</v>
      </c>
      <c r="CQ53" s="159">
        <v>0</v>
      </c>
      <c r="CR53" s="159">
        <v>0</v>
      </c>
      <c r="CS53" s="159">
        <v>0</v>
      </c>
      <c r="CT53" s="159">
        <v>0</v>
      </c>
      <c r="CU53" s="159">
        <v>0</v>
      </c>
      <c r="CV53" s="159">
        <v>0</v>
      </c>
      <c r="CW53" s="159">
        <v>0</v>
      </c>
      <c r="CX53" s="159">
        <v>0</v>
      </c>
      <c r="CY53" s="159">
        <v>0</v>
      </c>
      <c r="CZ53" s="159">
        <v>0</v>
      </c>
      <c r="DA53" s="159">
        <v>0</v>
      </c>
      <c r="DB53" s="159">
        <v>0</v>
      </c>
      <c r="DC53" s="159">
        <v>0</v>
      </c>
      <c r="DD53" s="159">
        <v>0</v>
      </c>
      <c r="DE53" s="159">
        <v>0</v>
      </c>
      <c r="DF53" s="159">
        <v>0</v>
      </c>
      <c r="DG53" s="159">
        <v>0</v>
      </c>
      <c r="DH53" s="159">
        <v>0</v>
      </c>
      <c r="DI53" s="159">
        <v>0</v>
      </c>
      <c r="DJ53" s="160">
        <v>189</v>
      </c>
    </row>
    <row r="54" spans="1:114" ht="48" x14ac:dyDescent="0.25">
      <c r="A54" s="158" t="s">
        <v>454</v>
      </c>
      <c r="B54" s="159">
        <v>0</v>
      </c>
      <c r="C54" s="159">
        <v>0</v>
      </c>
      <c r="D54" s="159">
        <v>0</v>
      </c>
      <c r="E54" s="159">
        <v>0</v>
      </c>
      <c r="F54" s="159">
        <v>0</v>
      </c>
      <c r="G54" s="159">
        <v>0</v>
      </c>
      <c r="H54" s="159">
        <v>0</v>
      </c>
      <c r="I54" s="159">
        <v>0</v>
      </c>
      <c r="J54" s="159">
        <v>0</v>
      </c>
      <c r="K54" s="159">
        <v>0</v>
      </c>
      <c r="L54" s="159">
        <v>0</v>
      </c>
      <c r="M54" s="159">
        <v>0</v>
      </c>
      <c r="N54" s="159">
        <v>0</v>
      </c>
      <c r="O54" s="159">
        <v>0</v>
      </c>
      <c r="P54" s="159">
        <v>0</v>
      </c>
      <c r="Q54" s="159">
        <v>0</v>
      </c>
      <c r="R54" s="159">
        <v>744</v>
      </c>
      <c r="S54" s="159">
        <v>0</v>
      </c>
      <c r="T54" s="159">
        <v>0</v>
      </c>
      <c r="U54" s="159">
        <v>0</v>
      </c>
      <c r="V54" s="159">
        <v>0</v>
      </c>
      <c r="W54" s="159">
        <v>0</v>
      </c>
      <c r="X54" s="159">
        <v>0</v>
      </c>
      <c r="Y54" s="159">
        <v>0</v>
      </c>
      <c r="Z54" s="159">
        <v>0</v>
      </c>
      <c r="AA54" s="159">
        <v>0</v>
      </c>
      <c r="AB54" s="159">
        <v>0</v>
      </c>
      <c r="AC54" s="159">
        <v>0</v>
      </c>
      <c r="AD54" s="159">
        <v>0</v>
      </c>
      <c r="AE54" s="159">
        <v>0</v>
      </c>
      <c r="AF54" s="159">
        <v>0</v>
      </c>
      <c r="AG54" s="159">
        <v>0</v>
      </c>
      <c r="AH54" s="159">
        <v>0</v>
      </c>
      <c r="AI54" s="159">
        <v>0</v>
      </c>
      <c r="AJ54" s="159">
        <v>0</v>
      </c>
      <c r="AK54" s="159">
        <v>0</v>
      </c>
      <c r="AL54" s="159">
        <v>0</v>
      </c>
      <c r="AM54" s="159">
        <v>0</v>
      </c>
      <c r="AN54" s="159">
        <v>0</v>
      </c>
      <c r="AO54" s="159">
        <v>0</v>
      </c>
      <c r="AP54" s="159">
        <v>0</v>
      </c>
      <c r="AQ54" s="159">
        <v>0</v>
      </c>
      <c r="AR54" s="159">
        <v>0</v>
      </c>
      <c r="AS54" s="159">
        <v>0</v>
      </c>
      <c r="AT54" s="159">
        <v>0</v>
      </c>
      <c r="AU54" s="159">
        <v>0</v>
      </c>
      <c r="AV54" s="159">
        <v>0</v>
      </c>
      <c r="AW54" s="159">
        <v>0</v>
      </c>
      <c r="AX54" s="159">
        <v>0</v>
      </c>
      <c r="AY54" s="159">
        <v>0</v>
      </c>
      <c r="AZ54" s="159">
        <v>0</v>
      </c>
      <c r="BA54" s="159">
        <v>0</v>
      </c>
      <c r="BB54" s="159">
        <v>0</v>
      </c>
      <c r="BC54" s="159">
        <v>0</v>
      </c>
      <c r="BD54" s="159">
        <v>0</v>
      </c>
      <c r="BE54" s="159">
        <v>0</v>
      </c>
      <c r="BF54" s="159">
        <v>0</v>
      </c>
      <c r="BG54" s="159">
        <v>0</v>
      </c>
      <c r="BH54" s="159">
        <v>0</v>
      </c>
      <c r="BI54" s="159">
        <v>0</v>
      </c>
      <c r="BJ54" s="159">
        <v>0</v>
      </c>
      <c r="BK54" s="159">
        <v>0</v>
      </c>
      <c r="BL54" s="159">
        <v>0</v>
      </c>
      <c r="BM54" s="159">
        <v>0</v>
      </c>
      <c r="BN54" s="159">
        <v>0</v>
      </c>
      <c r="BO54" s="159">
        <v>0</v>
      </c>
      <c r="BP54" s="159">
        <v>0</v>
      </c>
      <c r="BQ54" s="159">
        <v>0</v>
      </c>
      <c r="BR54" s="159">
        <v>0</v>
      </c>
      <c r="BS54" s="159">
        <v>0</v>
      </c>
      <c r="BT54" s="159">
        <v>0</v>
      </c>
      <c r="BU54" s="159">
        <v>0</v>
      </c>
      <c r="BV54" s="159">
        <v>0</v>
      </c>
      <c r="BW54" s="159">
        <v>0</v>
      </c>
      <c r="BX54" s="159">
        <v>0</v>
      </c>
      <c r="BY54" s="159">
        <v>0</v>
      </c>
      <c r="BZ54" s="159">
        <v>0</v>
      </c>
      <c r="CA54" s="159">
        <v>0</v>
      </c>
      <c r="CB54" s="159">
        <v>0</v>
      </c>
      <c r="CC54" s="159">
        <v>0</v>
      </c>
      <c r="CD54" s="159">
        <v>0</v>
      </c>
      <c r="CE54" s="159">
        <v>0</v>
      </c>
      <c r="CF54" s="159">
        <v>0</v>
      </c>
      <c r="CG54" s="159">
        <v>0</v>
      </c>
      <c r="CH54" s="159">
        <v>0</v>
      </c>
      <c r="CI54" s="159">
        <v>0</v>
      </c>
      <c r="CJ54" s="159">
        <v>0</v>
      </c>
      <c r="CK54" s="159">
        <v>0</v>
      </c>
      <c r="CL54" s="159">
        <v>0</v>
      </c>
      <c r="CM54" s="159">
        <v>0</v>
      </c>
      <c r="CN54" s="159">
        <v>0</v>
      </c>
      <c r="CO54" s="159">
        <v>0</v>
      </c>
      <c r="CP54" s="159">
        <v>0</v>
      </c>
      <c r="CQ54" s="159">
        <v>0</v>
      </c>
      <c r="CR54" s="159">
        <v>0</v>
      </c>
      <c r="CS54" s="159">
        <v>0</v>
      </c>
      <c r="CT54" s="159">
        <v>0</v>
      </c>
      <c r="CU54" s="159">
        <v>0</v>
      </c>
      <c r="CV54" s="159">
        <v>0</v>
      </c>
      <c r="CW54" s="159">
        <v>0</v>
      </c>
      <c r="CX54" s="159">
        <v>0</v>
      </c>
      <c r="CY54" s="159">
        <v>0</v>
      </c>
      <c r="CZ54" s="159">
        <v>0</v>
      </c>
      <c r="DA54" s="159">
        <v>0</v>
      </c>
      <c r="DB54" s="159">
        <v>0</v>
      </c>
      <c r="DC54" s="159">
        <v>0</v>
      </c>
      <c r="DD54" s="159">
        <v>0</v>
      </c>
      <c r="DE54" s="159">
        <v>0</v>
      </c>
      <c r="DF54" s="159">
        <v>0</v>
      </c>
      <c r="DG54" s="159">
        <v>0</v>
      </c>
      <c r="DH54" s="159">
        <v>0</v>
      </c>
      <c r="DI54" s="159">
        <v>0</v>
      </c>
      <c r="DJ54" s="160">
        <v>744</v>
      </c>
    </row>
    <row r="55" spans="1:114" ht="48" x14ac:dyDescent="0.25">
      <c r="A55" s="158" t="s">
        <v>455</v>
      </c>
      <c r="B55" s="159">
        <v>0</v>
      </c>
      <c r="C55" s="159">
        <v>0</v>
      </c>
      <c r="D55" s="159">
        <v>0</v>
      </c>
      <c r="E55" s="159">
        <v>0</v>
      </c>
      <c r="F55" s="159">
        <v>0</v>
      </c>
      <c r="G55" s="159">
        <v>0</v>
      </c>
      <c r="H55" s="159">
        <v>0</v>
      </c>
      <c r="I55" s="159">
        <v>0</v>
      </c>
      <c r="J55" s="159">
        <v>0</v>
      </c>
      <c r="K55" s="159">
        <v>0</v>
      </c>
      <c r="L55" s="159">
        <v>0</v>
      </c>
      <c r="M55" s="159">
        <v>0</v>
      </c>
      <c r="N55" s="159">
        <v>0</v>
      </c>
      <c r="O55" s="159">
        <v>0</v>
      </c>
      <c r="P55" s="159">
        <v>0</v>
      </c>
      <c r="Q55" s="159">
        <v>0</v>
      </c>
      <c r="R55" s="159">
        <v>0</v>
      </c>
      <c r="S55" s="159">
        <v>188</v>
      </c>
      <c r="T55" s="159">
        <v>0</v>
      </c>
      <c r="U55" s="159">
        <v>0</v>
      </c>
      <c r="V55" s="159">
        <v>0</v>
      </c>
      <c r="W55" s="159">
        <v>0</v>
      </c>
      <c r="X55" s="159">
        <v>0</v>
      </c>
      <c r="Y55" s="159">
        <v>0</v>
      </c>
      <c r="Z55" s="159">
        <v>0</v>
      </c>
      <c r="AA55" s="159">
        <v>0</v>
      </c>
      <c r="AB55" s="159">
        <v>0</v>
      </c>
      <c r="AC55" s="159">
        <v>0</v>
      </c>
      <c r="AD55" s="159">
        <v>0</v>
      </c>
      <c r="AE55" s="159">
        <v>0</v>
      </c>
      <c r="AF55" s="159">
        <v>0</v>
      </c>
      <c r="AG55" s="159">
        <v>0</v>
      </c>
      <c r="AH55" s="159">
        <v>0</v>
      </c>
      <c r="AI55" s="159">
        <v>0</v>
      </c>
      <c r="AJ55" s="159">
        <v>0</v>
      </c>
      <c r="AK55" s="159">
        <v>0</v>
      </c>
      <c r="AL55" s="159">
        <v>0</v>
      </c>
      <c r="AM55" s="159">
        <v>0</v>
      </c>
      <c r="AN55" s="159">
        <v>0</v>
      </c>
      <c r="AO55" s="159">
        <v>0</v>
      </c>
      <c r="AP55" s="159">
        <v>0</v>
      </c>
      <c r="AQ55" s="159">
        <v>0</v>
      </c>
      <c r="AR55" s="159">
        <v>0</v>
      </c>
      <c r="AS55" s="159">
        <v>0</v>
      </c>
      <c r="AT55" s="159">
        <v>0</v>
      </c>
      <c r="AU55" s="159">
        <v>0</v>
      </c>
      <c r="AV55" s="159">
        <v>0</v>
      </c>
      <c r="AW55" s="159">
        <v>0</v>
      </c>
      <c r="AX55" s="159">
        <v>0</v>
      </c>
      <c r="AY55" s="159">
        <v>0</v>
      </c>
      <c r="AZ55" s="159">
        <v>0</v>
      </c>
      <c r="BA55" s="159">
        <v>0</v>
      </c>
      <c r="BB55" s="159">
        <v>0</v>
      </c>
      <c r="BC55" s="159">
        <v>0</v>
      </c>
      <c r="BD55" s="159">
        <v>0</v>
      </c>
      <c r="BE55" s="159">
        <v>0</v>
      </c>
      <c r="BF55" s="159">
        <v>0</v>
      </c>
      <c r="BG55" s="159">
        <v>0</v>
      </c>
      <c r="BH55" s="159">
        <v>0</v>
      </c>
      <c r="BI55" s="159">
        <v>0</v>
      </c>
      <c r="BJ55" s="159">
        <v>0</v>
      </c>
      <c r="BK55" s="159">
        <v>0</v>
      </c>
      <c r="BL55" s="159">
        <v>0</v>
      </c>
      <c r="BM55" s="159">
        <v>0</v>
      </c>
      <c r="BN55" s="159">
        <v>0</v>
      </c>
      <c r="BO55" s="159">
        <v>0</v>
      </c>
      <c r="BP55" s="159">
        <v>0</v>
      </c>
      <c r="BQ55" s="159">
        <v>0</v>
      </c>
      <c r="BR55" s="159">
        <v>0</v>
      </c>
      <c r="BS55" s="159">
        <v>0</v>
      </c>
      <c r="BT55" s="159">
        <v>0</v>
      </c>
      <c r="BU55" s="159">
        <v>0</v>
      </c>
      <c r="BV55" s="159">
        <v>0</v>
      </c>
      <c r="BW55" s="159">
        <v>0</v>
      </c>
      <c r="BX55" s="159">
        <v>0</v>
      </c>
      <c r="BY55" s="159">
        <v>0</v>
      </c>
      <c r="BZ55" s="159">
        <v>0</v>
      </c>
      <c r="CA55" s="159">
        <v>0</v>
      </c>
      <c r="CB55" s="159">
        <v>0</v>
      </c>
      <c r="CC55" s="159">
        <v>0</v>
      </c>
      <c r="CD55" s="159">
        <v>0</v>
      </c>
      <c r="CE55" s="159">
        <v>0</v>
      </c>
      <c r="CF55" s="159">
        <v>0</v>
      </c>
      <c r="CG55" s="159">
        <v>0</v>
      </c>
      <c r="CH55" s="159">
        <v>0</v>
      </c>
      <c r="CI55" s="159">
        <v>0</v>
      </c>
      <c r="CJ55" s="159">
        <v>0</v>
      </c>
      <c r="CK55" s="159">
        <v>0</v>
      </c>
      <c r="CL55" s="159">
        <v>0</v>
      </c>
      <c r="CM55" s="159">
        <v>0</v>
      </c>
      <c r="CN55" s="159">
        <v>0</v>
      </c>
      <c r="CO55" s="159">
        <v>0</v>
      </c>
      <c r="CP55" s="159">
        <v>0</v>
      </c>
      <c r="CQ55" s="159">
        <v>0</v>
      </c>
      <c r="CR55" s="159">
        <v>0</v>
      </c>
      <c r="CS55" s="159">
        <v>0</v>
      </c>
      <c r="CT55" s="159">
        <v>0</v>
      </c>
      <c r="CU55" s="159">
        <v>0</v>
      </c>
      <c r="CV55" s="159">
        <v>0</v>
      </c>
      <c r="CW55" s="159">
        <v>0</v>
      </c>
      <c r="CX55" s="159">
        <v>0</v>
      </c>
      <c r="CY55" s="159">
        <v>0</v>
      </c>
      <c r="CZ55" s="159">
        <v>0</v>
      </c>
      <c r="DA55" s="159">
        <v>0</v>
      </c>
      <c r="DB55" s="159">
        <v>0</v>
      </c>
      <c r="DC55" s="159">
        <v>0</v>
      </c>
      <c r="DD55" s="159">
        <v>0</v>
      </c>
      <c r="DE55" s="159">
        <v>0</v>
      </c>
      <c r="DF55" s="159">
        <v>0</v>
      </c>
      <c r="DG55" s="159">
        <v>0</v>
      </c>
      <c r="DH55" s="159">
        <v>0</v>
      </c>
      <c r="DI55" s="159">
        <v>0</v>
      </c>
      <c r="DJ55" s="160">
        <v>188</v>
      </c>
    </row>
    <row r="56" spans="1:114" ht="48" x14ac:dyDescent="0.25">
      <c r="A56" s="158" t="s">
        <v>456</v>
      </c>
      <c r="B56" s="159">
        <v>0</v>
      </c>
      <c r="C56" s="159">
        <v>0</v>
      </c>
      <c r="D56" s="159">
        <v>0</v>
      </c>
      <c r="E56" s="159">
        <v>0</v>
      </c>
      <c r="F56" s="159">
        <v>0</v>
      </c>
      <c r="G56" s="159">
        <v>0</v>
      </c>
      <c r="H56" s="159">
        <v>0</v>
      </c>
      <c r="I56" s="159">
        <v>0</v>
      </c>
      <c r="J56" s="159">
        <v>0</v>
      </c>
      <c r="K56" s="159">
        <v>0</v>
      </c>
      <c r="L56" s="159">
        <v>0</v>
      </c>
      <c r="M56" s="159">
        <v>0</v>
      </c>
      <c r="N56" s="159">
        <v>0</v>
      </c>
      <c r="O56" s="159">
        <v>0</v>
      </c>
      <c r="P56" s="159">
        <v>0</v>
      </c>
      <c r="Q56" s="159">
        <v>0</v>
      </c>
      <c r="R56" s="159">
        <v>0</v>
      </c>
      <c r="S56" s="159">
        <v>0</v>
      </c>
      <c r="T56" s="159">
        <v>434</v>
      </c>
      <c r="U56" s="159">
        <v>0</v>
      </c>
      <c r="V56" s="159">
        <v>0</v>
      </c>
      <c r="W56" s="159">
        <v>0</v>
      </c>
      <c r="X56" s="159">
        <v>0</v>
      </c>
      <c r="Y56" s="159">
        <v>0</v>
      </c>
      <c r="Z56" s="159">
        <v>0</v>
      </c>
      <c r="AA56" s="159">
        <v>0</v>
      </c>
      <c r="AB56" s="159">
        <v>0</v>
      </c>
      <c r="AC56" s="159">
        <v>0</v>
      </c>
      <c r="AD56" s="159">
        <v>0</v>
      </c>
      <c r="AE56" s="159">
        <v>0</v>
      </c>
      <c r="AF56" s="159">
        <v>0</v>
      </c>
      <c r="AG56" s="159">
        <v>0</v>
      </c>
      <c r="AH56" s="159">
        <v>0</v>
      </c>
      <c r="AI56" s="159">
        <v>0</v>
      </c>
      <c r="AJ56" s="159">
        <v>0</v>
      </c>
      <c r="AK56" s="159">
        <v>0</v>
      </c>
      <c r="AL56" s="159">
        <v>0</v>
      </c>
      <c r="AM56" s="159">
        <v>0</v>
      </c>
      <c r="AN56" s="159">
        <v>0</v>
      </c>
      <c r="AO56" s="159">
        <v>0</v>
      </c>
      <c r="AP56" s="159">
        <v>0</v>
      </c>
      <c r="AQ56" s="159">
        <v>0</v>
      </c>
      <c r="AR56" s="159">
        <v>0</v>
      </c>
      <c r="AS56" s="159">
        <v>0</v>
      </c>
      <c r="AT56" s="159">
        <v>0</v>
      </c>
      <c r="AU56" s="159">
        <v>0</v>
      </c>
      <c r="AV56" s="159">
        <v>0</v>
      </c>
      <c r="AW56" s="159">
        <v>0</v>
      </c>
      <c r="AX56" s="159">
        <v>0</v>
      </c>
      <c r="AY56" s="159">
        <v>0</v>
      </c>
      <c r="AZ56" s="159">
        <v>0</v>
      </c>
      <c r="BA56" s="159">
        <v>0</v>
      </c>
      <c r="BB56" s="159">
        <v>0</v>
      </c>
      <c r="BC56" s="159">
        <v>0</v>
      </c>
      <c r="BD56" s="159">
        <v>0</v>
      </c>
      <c r="BE56" s="159">
        <v>0</v>
      </c>
      <c r="BF56" s="159">
        <v>0</v>
      </c>
      <c r="BG56" s="159">
        <v>0</v>
      </c>
      <c r="BH56" s="159">
        <v>0</v>
      </c>
      <c r="BI56" s="159">
        <v>0</v>
      </c>
      <c r="BJ56" s="159">
        <v>0</v>
      </c>
      <c r="BK56" s="159">
        <v>0</v>
      </c>
      <c r="BL56" s="159">
        <v>0</v>
      </c>
      <c r="BM56" s="159">
        <v>0</v>
      </c>
      <c r="BN56" s="159">
        <v>0</v>
      </c>
      <c r="BO56" s="159">
        <v>0</v>
      </c>
      <c r="BP56" s="159">
        <v>0</v>
      </c>
      <c r="BQ56" s="159">
        <v>0</v>
      </c>
      <c r="BR56" s="159">
        <v>0</v>
      </c>
      <c r="BS56" s="159">
        <v>0</v>
      </c>
      <c r="BT56" s="159">
        <v>0</v>
      </c>
      <c r="BU56" s="159">
        <v>0</v>
      </c>
      <c r="BV56" s="159">
        <v>0</v>
      </c>
      <c r="BW56" s="159">
        <v>0</v>
      </c>
      <c r="BX56" s="159">
        <v>0</v>
      </c>
      <c r="BY56" s="159">
        <v>0</v>
      </c>
      <c r="BZ56" s="159">
        <v>0</v>
      </c>
      <c r="CA56" s="159">
        <v>0</v>
      </c>
      <c r="CB56" s="159">
        <v>0</v>
      </c>
      <c r="CC56" s="159">
        <v>0</v>
      </c>
      <c r="CD56" s="159">
        <v>0</v>
      </c>
      <c r="CE56" s="159">
        <v>0</v>
      </c>
      <c r="CF56" s="159">
        <v>0</v>
      </c>
      <c r="CG56" s="159">
        <v>0</v>
      </c>
      <c r="CH56" s="159">
        <v>0</v>
      </c>
      <c r="CI56" s="159">
        <v>0</v>
      </c>
      <c r="CJ56" s="159">
        <v>0</v>
      </c>
      <c r="CK56" s="159">
        <v>0</v>
      </c>
      <c r="CL56" s="159">
        <v>0</v>
      </c>
      <c r="CM56" s="159">
        <v>0</v>
      </c>
      <c r="CN56" s="159">
        <v>0</v>
      </c>
      <c r="CO56" s="159">
        <v>0</v>
      </c>
      <c r="CP56" s="159">
        <v>0</v>
      </c>
      <c r="CQ56" s="159">
        <v>0</v>
      </c>
      <c r="CR56" s="159">
        <v>0</v>
      </c>
      <c r="CS56" s="159">
        <v>0</v>
      </c>
      <c r="CT56" s="159">
        <v>0</v>
      </c>
      <c r="CU56" s="159">
        <v>0</v>
      </c>
      <c r="CV56" s="159">
        <v>0</v>
      </c>
      <c r="CW56" s="159">
        <v>0</v>
      </c>
      <c r="CX56" s="159">
        <v>0</v>
      </c>
      <c r="CY56" s="159">
        <v>0</v>
      </c>
      <c r="CZ56" s="159">
        <v>0</v>
      </c>
      <c r="DA56" s="159">
        <v>0</v>
      </c>
      <c r="DB56" s="159">
        <v>0</v>
      </c>
      <c r="DC56" s="159">
        <v>0</v>
      </c>
      <c r="DD56" s="159">
        <v>0</v>
      </c>
      <c r="DE56" s="159">
        <v>0</v>
      </c>
      <c r="DF56" s="159">
        <v>0</v>
      </c>
      <c r="DG56" s="159">
        <v>0</v>
      </c>
      <c r="DH56" s="159">
        <v>0</v>
      </c>
      <c r="DI56" s="159">
        <v>0</v>
      </c>
      <c r="DJ56" s="160">
        <v>434</v>
      </c>
    </row>
    <row r="57" spans="1:114" ht="48" x14ac:dyDescent="0.25">
      <c r="A57" s="158" t="s">
        <v>457</v>
      </c>
      <c r="B57" s="159">
        <v>0</v>
      </c>
      <c r="C57" s="159">
        <v>0</v>
      </c>
      <c r="D57" s="159">
        <v>0</v>
      </c>
      <c r="E57" s="159">
        <v>0</v>
      </c>
      <c r="F57" s="159">
        <v>0</v>
      </c>
      <c r="G57" s="159">
        <v>0</v>
      </c>
      <c r="H57" s="159">
        <v>0</v>
      </c>
      <c r="I57" s="159">
        <v>0</v>
      </c>
      <c r="J57" s="159">
        <v>0</v>
      </c>
      <c r="K57" s="159">
        <v>0</v>
      </c>
      <c r="L57" s="159">
        <v>0</v>
      </c>
      <c r="M57" s="159">
        <v>0</v>
      </c>
      <c r="N57" s="159">
        <v>0</v>
      </c>
      <c r="O57" s="159">
        <v>0</v>
      </c>
      <c r="P57" s="159">
        <v>0</v>
      </c>
      <c r="Q57" s="159">
        <v>0</v>
      </c>
      <c r="R57" s="159">
        <v>0</v>
      </c>
      <c r="S57" s="159">
        <v>0</v>
      </c>
      <c r="T57" s="159">
        <v>0</v>
      </c>
      <c r="U57" s="159">
        <v>102</v>
      </c>
      <c r="V57" s="159">
        <v>0</v>
      </c>
      <c r="W57" s="159">
        <v>0</v>
      </c>
      <c r="X57" s="159">
        <v>0</v>
      </c>
      <c r="Y57" s="159">
        <v>0</v>
      </c>
      <c r="Z57" s="159">
        <v>0</v>
      </c>
      <c r="AA57" s="159">
        <v>0</v>
      </c>
      <c r="AB57" s="159">
        <v>0</v>
      </c>
      <c r="AC57" s="159">
        <v>0</v>
      </c>
      <c r="AD57" s="159">
        <v>0</v>
      </c>
      <c r="AE57" s="159">
        <v>0</v>
      </c>
      <c r="AF57" s="159">
        <v>0</v>
      </c>
      <c r="AG57" s="159">
        <v>0</v>
      </c>
      <c r="AH57" s="159">
        <v>0</v>
      </c>
      <c r="AI57" s="159">
        <v>0</v>
      </c>
      <c r="AJ57" s="159">
        <v>0</v>
      </c>
      <c r="AK57" s="159">
        <v>0</v>
      </c>
      <c r="AL57" s="159">
        <v>0</v>
      </c>
      <c r="AM57" s="159">
        <v>0</v>
      </c>
      <c r="AN57" s="159">
        <v>0</v>
      </c>
      <c r="AO57" s="159">
        <v>0</v>
      </c>
      <c r="AP57" s="159">
        <v>0</v>
      </c>
      <c r="AQ57" s="159">
        <v>0</v>
      </c>
      <c r="AR57" s="159">
        <v>0</v>
      </c>
      <c r="AS57" s="159">
        <v>0</v>
      </c>
      <c r="AT57" s="159">
        <v>0</v>
      </c>
      <c r="AU57" s="159">
        <v>0</v>
      </c>
      <c r="AV57" s="159">
        <v>0</v>
      </c>
      <c r="AW57" s="159">
        <v>0</v>
      </c>
      <c r="AX57" s="159">
        <v>0</v>
      </c>
      <c r="AY57" s="159">
        <v>0</v>
      </c>
      <c r="AZ57" s="159">
        <v>0</v>
      </c>
      <c r="BA57" s="159">
        <v>0</v>
      </c>
      <c r="BB57" s="159">
        <v>0</v>
      </c>
      <c r="BC57" s="159">
        <v>0</v>
      </c>
      <c r="BD57" s="159">
        <v>0</v>
      </c>
      <c r="BE57" s="159">
        <v>0</v>
      </c>
      <c r="BF57" s="159">
        <v>0</v>
      </c>
      <c r="BG57" s="159">
        <v>0</v>
      </c>
      <c r="BH57" s="159">
        <v>0</v>
      </c>
      <c r="BI57" s="159">
        <v>0</v>
      </c>
      <c r="BJ57" s="159">
        <v>0</v>
      </c>
      <c r="BK57" s="159">
        <v>0</v>
      </c>
      <c r="BL57" s="159">
        <v>0</v>
      </c>
      <c r="BM57" s="159">
        <v>0</v>
      </c>
      <c r="BN57" s="159">
        <v>0</v>
      </c>
      <c r="BO57" s="159">
        <v>0</v>
      </c>
      <c r="BP57" s="159">
        <v>0</v>
      </c>
      <c r="BQ57" s="159">
        <v>0</v>
      </c>
      <c r="BR57" s="159">
        <v>0</v>
      </c>
      <c r="BS57" s="159">
        <v>0</v>
      </c>
      <c r="BT57" s="159">
        <v>0</v>
      </c>
      <c r="BU57" s="159">
        <v>0</v>
      </c>
      <c r="BV57" s="159">
        <v>0</v>
      </c>
      <c r="BW57" s="159">
        <v>0</v>
      </c>
      <c r="BX57" s="159">
        <v>0</v>
      </c>
      <c r="BY57" s="159">
        <v>0</v>
      </c>
      <c r="BZ57" s="159">
        <v>0</v>
      </c>
      <c r="CA57" s="159">
        <v>0</v>
      </c>
      <c r="CB57" s="159">
        <v>0</v>
      </c>
      <c r="CC57" s="159">
        <v>0</v>
      </c>
      <c r="CD57" s="159">
        <v>0</v>
      </c>
      <c r="CE57" s="159">
        <v>0</v>
      </c>
      <c r="CF57" s="159">
        <v>0</v>
      </c>
      <c r="CG57" s="159">
        <v>0</v>
      </c>
      <c r="CH57" s="159">
        <v>0</v>
      </c>
      <c r="CI57" s="159">
        <v>0</v>
      </c>
      <c r="CJ57" s="159">
        <v>0</v>
      </c>
      <c r="CK57" s="159">
        <v>0</v>
      </c>
      <c r="CL57" s="159">
        <v>0</v>
      </c>
      <c r="CM57" s="159">
        <v>0</v>
      </c>
      <c r="CN57" s="159">
        <v>0</v>
      </c>
      <c r="CO57" s="159">
        <v>0</v>
      </c>
      <c r="CP57" s="159">
        <v>0</v>
      </c>
      <c r="CQ57" s="159">
        <v>0</v>
      </c>
      <c r="CR57" s="159">
        <v>0</v>
      </c>
      <c r="CS57" s="159">
        <v>0</v>
      </c>
      <c r="CT57" s="159">
        <v>0</v>
      </c>
      <c r="CU57" s="159">
        <v>0</v>
      </c>
      <c r="CV57" s="159">
        <v>0</v>
      </c>
      <c r="CW57" s="159">
        <v>0</v>
      </c>
      <c r="CX57" s="159">
        <v>0</v>
      </c>
      <c r="CY57" s="159">
        <v>0</v>
      </c>
      <c r="CZ57" s="159">
        <v>0</v>
      </c>
      <c r="DA57" s="159">
        <v>0</v>
      </c>
      <c r="DB57" s="159">
        <v>0</v>
      </c>
      <c r="DC57" s="159">
        <v>0</v>
      </c>
      <c r="DD57" s="159">
        <v>0</v>
      </c>
      <c r="DE57" s="159">
        <v>0</v>
      </c>
      <c r="DF57" s="159">
        <v>0</v>
      </c>
      <c r="DG57" s="159">
        <v>0</v>
      </c>
      <c r="DH57" s="159">
        <v>0</v>
      </c>
      <c r="DI57" s="159">
        <v>0</v>
      </c>
      <c r="DJ57" s="160">
        <v>102</v>
      </c>
    </row>
    <row r="58" spans="1:114" ht="48" x14ac:dyDescent="0.25">
      <c r="A58" s="158" t="s">
        <v>458</v>
      </c>
      <c r="B58" s="159">
        <v>0</v>
      </c>
      <c r="C58" s="159">
        <v>0</v>
      </c>
      <c r="D58" s="159">
        <v>0</v>
      </c>
      <c r="E58" s="159">
        <v>0</v>
      </c>
      <c r="F58" s="159">
        <v>0</v>
      </c>
      <c r="G58" s="159">
        <v>0</v>
      </c>
      <c r="H58" s="159">
        <v>0</v>
      </c>
      <c r="I58" s="159">
        <v>0</v>
      </c>
      <c r="J58" s="159">
        <v>0</v>
      </c>
      <c r="K58" s="159">
        <v>0</v>
      </c>
      <c r="L58" s="159">
        <v>0</v>
      </c>
      <c r="M58" s="159">
        <v>0</v>
      </c>
      <c r="N58" s="159">
        <v>0</v>
      </c>
      <c r="O58" s="159">
        <v>0</v>
      </c>
      <c r="P58" s="159">
        <v>0</v>
      </c>
      <c r="Q58" s="159">
        <v>0</v>
      </c>
      <c r="R58" s="159">
        <v>0</v>
      </c>
      <c r="S58" s="159">
        <v>0</v>
      </c>
      <c r="T58" s="159">
        <v>0</v>
      </c>
      <c r="U58" s="159">
        <v>0</v>
      </c>
      <c r="V58" s="159">
        <v>772</v>
      </c>
      <c r="W58" s="159">
        <v>0</v>
      </c>
      <c r="X58" s="159">
        <v>0</v>
      </c>
      <c r="Y58" s="159">
        <v>0</v>
      </c>
      <c r="Z58" s="159">
        <v>0</v>
      </c>
      <c r="AA58" s="159">
        <v>0</v>
      </c>
      <c r="AB58" s="159">
        <v>0</v>
      </c>
      <c r="AC58" s="159">
        <v>0</v>
      </c>
      <c r="AD58" s="159">
        <v>0</v>
      </c>
      <c r="AE58" s="159">
        <v>0</v>
      </c>
      <c r="AF58" s="159">
        <v>0</v>
      </c>
      <c r="AG58" s="159">
        <v>0</v>
      </c>
      <c r="AH58" s="159">
        <v>0</v>
      </c>
      <c r="AI58" s="159">
        <v>0</v>
      </c>
      <c r="AJ58" s="159">
        <v>0</v>
      </c>
      <c r="AK58" s="159">
        <v>0</v>
      </c>
      <c r="AL58" s="159">
        <v>0</v>
      </c>
      <c r="AM58" s="159">
        <v>0</v>
      </c>
      <c r="AN58" s="159">
        <v>0</v>
      </c>
      <c r="AO58" s="159">
        <v>0</v>
      </c>
      <c r="AP58" s="159">
        <v>0</v>
      </c>
      <c r="AQ58" s="159">
        <v>0</v>
      </c>
      <c r="AR58" s="159">
        <v>0</v>
      </c>
      <c r="AS58" s="159">
        <v>0</v>
      </c>
      <c r="AT58" s="159">
        <v>0</v>
      </c>
      <c r="AU58" s="159">
        <v>0</v>
      </c>
      <c r="AV58" s="159">
        <v>0</v>
      </c>
      <c r="AW58" s="159">
        <v>0</v>
      </c>
      <c r="AX58" s="159">
        <v>0</v>
      </c>
      <c r="AY58" s="159">
        <v>0</v>
      </c>
      <c r="AZ58" s="159">
        <v>0</v>
      </c>
      <c r="BA58" s="159">
        <v>0</v>
      </c>
      <c r="BB58" s="159">
        <v>0</v>
      </c>
      <c r="BC58" s="159">
        <v>0</v>
      </c>
      <c r="BD58" s="159">
        <v>0</v>
      </c>
      <c r="BE58" s="159">
        <v>0</v>
      </c>
      <c r="BF58" s="159">
        <v>0</v>
      </c>
      <c r="BG58" s="159">
        <v>0</v>
      </c>
      <c r="BH58" s="159">
        <v>0</v>
      </c>
      <c r="BI58" s="159">
        <v>0</v>
      </c>
      <c r="BJ58" s="159">
        <v>0</v>
      </c>
      <c r="BK58" s="159">
        <v>0</v>
      </c>
      <c r="BL58" s="159">
        <v>0</v>
      </c>
      <c r="BM58" s="159">
        <v>0</v>
      </c>
      <c r="BN58" s="159">
        <v>0</v>
      </c>
      <c r="BO58" s="159">
        <v>0</v>
      </c>
      <c r="BP58" s="159">
        <v>0</v>
      </c>
      <c r="BQ58" s="159">
        <v>0</v>
      </c>
      <c r="BR58" s="159">
        <v>0</v>
      </c>
      <c r="BS58" s="159">
        <v>0</v>
      </c>
      <c r="BT58" s="159">
        <v>0</v>
      </c>
      <c r="BU58" s="159">
        <v>0</v>
      </c>
      <c r="BV58" s="159">
        <v>0</v>
      </c>
      <c r="BW58" s="159">
        <v>0</v>
      </c>
      <c r="BX58" s="159">
        <v>0</v>
      </c>
      <c r="BY58" s="159">
        <v>0</v>
      </c>
      <c r="BZ58" s="159">
        <v>0</v>
      </c>
      <c r="CA58" s="159">
        <v>0</v>
      </c>
      <c r="CB58" s="159">
        <v>0</v>
      </c>
      <c r="CC58" s="159">
        <v>0</v>
      </c>
      <c r="CD58" s="159">
        <v>0</v>
      </c>
      <c r="CE58" s="159">
        <v>0</v>
      </c>
      <c r="CF58" s="159">
        <v>0</v>
      </c>
      <c r="CG58" s="159">
        <v>0</v>
      </c>
      <c r="CH58" s="159">
        <v>0</v>
      </c>
      <c r="CI58" s="159">
        <v>0</v>
      </c>
      <c r="CJ58" s="159">
        <v>0</v>
      </c>
      <c r="CK58" s="159">
        <v>0</v>
      </c>
      <c r="CL58" s="159">
        <v>0</v>
      </c>
      <c r="CM58" s="159">
        <v>0</v>
      </c>
      <c r="CN58" s="159">
        <v>0</v>
      </c>
      <c r="CO58" s="159">
        <v>0</v>
      </c>
      <c r="CP58" s="159">
        <v>0</v>
      </c>
      <c r="CQ58" s="159">
        <v>0</v>
      </c>
      <c r="CR58" s="159">
        <v>0</v>
      </c>
      <c r="CS58" s="159">
        <v>0</v>
      </c>
      <c r="CT58" s="159">
        <v>0</v>
      </c>
      <c r="CU58" s="159">
        <v>0</v>
      </c>
      <c r="CV58" s="159">
        <v>0</v>
      </c>
      <c r="CW58" s="159">
        <v>0</v>
      </c>
      <c r="CX58" s="159">
        <v>0</v>
      </c>
      <c r="CY58" s="159">
        <v>0</v>
      </c>
      <c r="CZ58" s="159">
        <v>0</v>
      </c>
      <c r="DA58" s="159">
        <v>0</v>
      </c>
      <c r="DB58" s="159">
        <v>0</v>
      </c>
      <c r="DC58" s="159">
        <v>0</v>
      </c>
      <c r="DD58" s="159">
        <v>0</v>
      </c>
      <c r="DE58" s="159">
        <v>0</v>
      </c>
      <c r="DF58" s="159">
        <v>0</v>
      </c>
      <c r="DG58" s="159">
        <v>0</v>
      </c>
      <c r="DH58" s="159">
        <v>0</v>
      </c>
      <c r="DI58" s="159">
        <v>0</v>
      </c>
      <c r="DJ58" s="160">
        <v>772</v>
      </c>
    </row>
    <row r="59" spans="1:114" ht="48" x14ac:dyDescent="0.25">
      <c r="A59" s="158" t="s">
        <v>459</v>
      </c>
      <c r="B59" s="159">
        <v>0</v>
      </c>
      <c r="C59" s="159">
        <v>0</v>
      </c>
      <c r="D59" s="159">
        <v>0</v>
      </c>
      <c r="E59" s="159">
        <v>0</v>
      </c>
      <c r="F59" s="159">
        <v>0</v>
      </c>
      <c r="G59" s="159">
        <v>0</v>
      </c>
      <c r="H59" s="159">
        <v>0</v>
      </c>
      <c r="I59" s="159">
        <v>0</v>
      </c>
      <c r="J59" s="159">
        <v>0</v>
      </c>
      <c r="K59" s="159">
        <v>0</v>
      </c>
      <c r="L59" s="159">
        <v>0</v>
      </c>
      <c r="M59" s="159">
        <v>0</v>
      </c>
      <c r="N59" s="159">
        <v>0</v>
      </c>
      <c r="O59" s="159">
        <v>0</v>
      </c>
      <c r="P59" s="159">
        <v>0</v>
      </c>
      <c r="Q59" s="159">
        <v>0</v>
      </c>
      <c r="R59" s="159">
        <v>0</v>
      </c>
      <c r="S59" s="159">
        <v>0</v>
      </c>
      <c r="T59" s="159">
        <v>0</v>
      </c>
      <c r="U59" s="159">
        <v>0</v>
      </c>
      <c r="V59" s="159">
        <v>0</v>
      </c>
      <c r="W59" s="159">
        <v>288</v>
      </c>
      <c r="X59" s="159">
        <v>0</v>
      </c>
      <c r="Y59" s="159">
        <v>0</v>
      </c>
      <c r="Z59" s="159">
        <v>0</v>
      </c>
      <c r="AA59" s="159">
        <v>0</v>
      </c>
      <c r="AB59" s="159">
        <v>0</v>
      </c>
      <c r="AC59" s="159">
        <v>0</v>
      </c>
      <c r="AD59" s="159">
        <v>0</v>
      </c>
      <c r="AE59" s="159">
        <v>0</v>
      </c>
      <c r="AF59" s="159">
        <v>0</v>
      </c>
      <c r="AG59" s="159">
        <v>0</v>
      </c>
      <c r="AH59" s="159">
        <v>0</v>
      </c>
      <c r="AI59" s="159">
        <v>0</v>
      </c>
      <c r="AJ59" s="159">
        <v>0</v>
      </c>
      <c r="AK59" s="159">
        <v>0</v>
      </c>
      <c r="AL59" s="159">
        <v>0</v>
      </c>
      <c r="AM59" s="159">
        <v>0</v>
      </c>
      <c r="AN59" s="159">
        <v>0</v>
      </c>
      <c r="AO59" s="159">
        <v>0</v>
      </c>
      <c r="AP59" s="159">
        <v>0</v>
      </c>
      <c r="AQ59" s="159">
        <v>0</v>
      </c>
      <c r="AR59" s="159">
        <v>0</v>
      </c>
      <c r="AS59" s="159">
        <v>0</v>
      </c>
      <c r="AT59" s="159">
        <v>0</v>
      </c>
      <c r="AU59" s="159">
        <v>0</v>
      </c>
      <c r="AV59" s="159">
        <v>0</v>
      </c>
      <c r="AW59" s="159">
        <v>0</v>
      </c>
      <c r="AX59" s="159">
        <v>0</v>
      </c>
      <c r="AY59" s="159">
        <v>0</v>
      </c>
      <c r="AZ59" s="159">
        <v>0</v>
      </c>
      <c r="BA59" s="159">
        <v>0</v>
      </c>
      <c r="BB59" s="159">
        <v>0</v>
      </c>
      <c r="BC59" s="159">
        <v>0</v>
      </c>
      <c r="BD59" s="159">
        <v>0</v>
      </c>
      <c r="BE59" s="159">
        <v>0</v>
      </c>
      <c r="BF59" s="159">
        <v>0</v>
      </c>
      <c r="BG59" s="159">
        <v>0</v>
      </c>
      <c r="BH59" s="159">
        <v>0</v>
      </c>
      <c r="BI59" s="159">
        <v>0</v>
      </c>
      <c r="BJ59" s="159">
        <v>0</v>
      </c>
      <c r="BK59" s="159">
        <v>0</v>
      </c>
      <c r="BL59" s="159">
        <v>0</v>
      </c>
      <c r="BM59" s="159">
        <v>0</v>
      </c>
      <c r="BN59" s="159">
        <v>0</v>
      </c>
      <c r="BO59" s="159">
        <v>0</v>
      </c>
      <c r="BP59" s="159">
        <v>0</v>
      </c>
      <c r="BQ59" s="159">
        <v>0</v>
      </c>
      <c r="BR59" s="159">
        <v>0</v>
      </c>
      <c r="BS59" s="159">
        <v>0</v>
      </c>
      <c r="BT59" s="159">
        <v>0</v>
      </c>
      <c r="BU59" s="159">
        <v>0</v>
      </c>
      <c r="BV59" s="159">
        <v>0</v>
      </c>
      <c r="BW59" s="159">
        <v>0</v>
      </c>
      <c r="BX59" s="159">
        <v>0</v>
      </c>
      <c r="BY59" s="159">
        <v>0</v>
      </c>
      <c r="BZ59" s="159">
        <v>0</v>
      </c>
      <c r="CA59" s="159">
        <v>0</v>
      </c>
      <c r="CB59" s="159">
        <v>0</v>
      </c>
      <c r="CC59" s="159">
        <v>0</v>
      </c>
      <c r="CD59" s="159">
        <v>0</v>
      </c>
      <c r="CE59" s="159">
        <v>0</v>
      </c>
      <c r="CF59" s="159">
        <v>0</v>
      </c>
      <c r="CG59" s="159">
        <v>0</v>
      </c>
      <c r="CH59" s="159">
        <v>0</v>
      </c>
      <c r="CI59" s="159">
        <v>0</v>
      </c>
      <c r="CJ59" s="159">
        <v>0</v>
      </c>
      <c r="CK59" s="159">
        <v>0</v>
      </c>
      <c r="CL59" s="159">
        <v>0</v>
      </c>
      <c r="CM59" s="159">
        <v>0</v>
      </c>
      <c r="CN59" s="159">
        <v>0</v>
      </c>
      <c r="CO59" s="159">
        <v>0</v>
      </c>
      <c r="CP59" s="159">
        <v>0</v>
      </c>
      <c r="CQ59" s="159">
        <v>0</v>
      </c>
      <c r="CR59" s="159">
        <v>0</v>
      </c>
      <c r="CS59" s="159">
        <v>0</v>
      </c>
      <c r="CT59" s="159">
        <v>0</v>
      </c>
      <c r="CU59" s="159">
        <v>0</v>
      </c>
      <c r="CV59" s="159">
        <v>0</v>
      </c>
      <c r="CW59" s="159">
        <v>0</v>
      </c>
      <c r="CX59" s="159">
        <v>0</v>
      </c>
      <c r="CY59" s="159">
        <v>0</v>
      </c>
      <c r="CZ59" s="159">
        <v>0</v>
      </c>
      <c r="DA59" s="159">
        <v>0</v>
      </c>
      <c r="DB59" s="159">
        <v>0</v>
      </c>
      <c r="DC59" s="159">
        <v>0</v>
      </c>
      <c r="DD59" s="159">
        <v>0</v>
      </c>
      <c r="DE59" s="159">
        <v>0</v>
      </c>
      <c r="DF59" s="159">
        <v>0</v>
      </c>
      <c r="DG59" s="159">
        <v>0</v>
      </c>
      <c r="DH59" s="159">
        <v>0</v>
      </c>
      <c r="DI59" s="159">
        <v>0</v>
      </c>
      <c r="DJ59" s="160">
        <v>288</v>
      </c>
    </row>
    <row r="60" spans="1:114" ht="36" x14ac:dyDescent="0.25">
      <c r="A60" s="158" t="s">
        <v>460</v>
      </c>
      <c r="B60" s="159">
        <v>0</v>
      </c>
      <c r="C60" s="159">
        <v>0</v>
      </c>
      <c r="D60" s="159">
        <v>0</v>
      </c>
      <c r="E60" s="159">
        <v>0</v>
      </c>
      <c r="F60" s="159">
        <v>0</v>
      </c>
      <c r="G60" s="159">
        <v>0</v>
      </c>
      <c r="H60" s="159">
        <v>0</v>
      </c>
      <c r="I60" s="159">
        <v>0</v>
      </c>
      <c r="J60" s="159">
        <v>0</v>
      </c>
      <c r="K60" s="159">
        <v>0</v>
      </c>
      <c r="L60" s="159">
        <v>0</v>
      </c>
      <c r="M60" s="159">
        <v>0</v>
      </c>
      <c r="N60" s="159">
        <v>0</v>
      </c>
      <c r="O60" s="159">
        <v>0</v>
      </c>
      <c r="P60" s="159">
        <v>0</v>
      </c>
      <c r="Q60" s="159">
        <v>0</v>
      </c>
      <c r="R60" s="159">
        <v>0</v>
      </c>
      <c r="S60" s="159">
        <v>0</v>
      </c>
      <c r="T60" s="159">
        <v>0</v>
      </c>
      <c r="U60" s="159">
        <v>0</v>
      </c>
      <c r="V60" s="159">
        <v>0</v>
      </c>
      <c r="W60" s="159">
        <v>0</v>
      </c>
      <c r="X60" s="159">
        <v>2431</v>
      </c>
      <c r="Y60" s="159">
        <v>0</v>
      </c>
      <c r="Z60" s="159">
        <v>0</v>
      </c>
      <c r="AA60" s="159">
        <v>0</v>
      </c>
      <c r="AB60" s="159">
        <v>0</v>
      </c>
      <c r="AC60" s="159">
        <v>0</v>
      </c>
      <c r="AD60" s="159">
        <v>0</v>
      </c>
      <c r="AE60" s="159">
        <v>0</v>
      </c>
      <c r="AF60" s="159">
        <v>0</v>
      </c>
      <c r="AG60" s="159">
        <v>0</v>
      </c>
      <c r="AH60" s="159">
        <v>0</v>
      </c>
      <c r="AI60" s="159">
        <v>0</v>
      </c>
      <c r="AJ60" s="159">
        <v>0</v>
      </c>
      <c r="AK60" s="159">
        <v>0</v>
      </c>
      <c r="AL60" s="159">
        <v>0</v>
      </c>
      <c r="AM60" s="159">
        <v>0</v>
      </c>
      <c r="AN60" s="159">
        <v>0</v>
      </c>
      <c r="AO60" s="159">
        <v>0</v>
      </c>
      <c r="AP60" s="159">
        <v>0</v>
      </c>
      <c r="AQ60" s="159">
        <v>0</v>
      </c>
      <c r="AR60" s="159">
        <v>0</v>
      </c>
      <c r="AS60" s="159">
        <v>0</v>
      </c>
      <c r="AT60" s="159">
        <v>0</v>
      </c>
      <c r="AU60" s="159">
        <v>0</v>
      </c>
      <c r="AV60" s="159">
        <v>0</v>
      </c>
      <c r="AW60" s="159">
        <v>0</v>
      </c>
      <c r="AX60" s="159">
        <v>0</v>
      </c>
      <c r="AY60" s="159">
        <v>0</v>
      </c>
      <c r="AZ60" s="159">
        <v>0</v>
      </c>
      <c r="BA60" s="159">
        <v>0</v>
      </c>
      <c r="BB60" s="159">
        <v>0</v>
      </c>
      <c r="BC60" s="159">
        <v>0</v>
      </c>
      <c r="BD60" s="159">
        <v>0</v>
      </c>
      <c r="BE60" s="159">
        <v>0</v>
      </c>
      <c r="BF60" s="159">
        <v>0</v>
      </c>
      <c r="BG60" s="159">
        <v>0</v>
      </c>
      <c r="BH60" s="159">
        <v>0</v>
      </c>
      <c r="BI60" s="159">
        <v>0</v>
      </c>
      <c r="BJ60" s="159">
        <v>0</v>
      </c>
      <c r="BK60" s="159">
        <v>0</v>
      </c>
      <c r="BL60" s="159">
        <v>0</v>
      </c>
      <c r="BM60" s="159">
        <v>0</v>
      </c>
      <c r="BN60" s="159">
        <v>0</v>
      </c>
      <c r="BO60" s="159">
        <v>0</v>
      </c>
      <c r="BP60" s="159">
        <v>0</v>
      </c>
      <c r="BQ60" s="159">
        <v>0</v>
      </c>
      <c r="BR60" s="159">
        <v>0</v>
      </c>
      <c r="BS60" s="159">
        <v>0</v>
      </c>
      <c r="BT60" s="159">
        <v>0</v>
      </c>
      <c r="BU60" s="159">
        <v>0</v>
      </c>
      <c r="BV60" s="159">
        <v>0</v>
      </c>
      <c r="BW60" s="159">
        <v>0</v>
      </c>
      <c r="BX60" s="159">
        <v>0</v>
      </c>
      <c r="BY60" s="159">
        <v>0</v>
      </c>
      <c r="BZ60" s="159">
        <v>0</v>
      </c>
      <c r="CA60" s="159">
        <v>0</v>
      </c>
      <c r="CB60" s="159">
        <v>0</v>
      </c>
      <c r="CC60" s="159">
        <v>0</v>
      </c>
      <c r="CD60" s="159">
        <v>0</v>
      </c>
      <c r="CE60" s="159">
        <v>0</v>
      </c>
      <c r="CF60" s="159">
        <v>0</v>
      </c>
      <c r="CG60" s="159">
        <v>0</v>
      </c>
      <c r="CH60" s="159">
        <v>0</v>
      </c>
      <c r="CI60" s="159">
        <v>0</v>
      </c>
      <c r="CJ60" s="159">
        <v>0</v>
      </c>
      <c r="CK60" s="159">
        <v>0</v>
      </c>
      <c r="CL60" s="159">
        <v>0</v>
      </c>
      <c r="CM60" s="159">
        <v>0</v>
      </c>
      <c r="CN60" s="159">
        <v>0</v>
      </c>
      <c r="CO60" s="159">
        <v>0</v>
      </c>
      <c r="CP60" s="159">
        <v>0</v>
      </c>
      <c r="CQ60" s="159">
        <v>0</v>
      </c>
      <c r="CR60" s="159">
        <v>0</v>
      </c>
      <c r="CS60" s="159">
        <v>0</v>
      </c>
      <c r="CT60" s="159">
        <v>0</v>
      </c>
      <c r="CU60" s="159">
        <v>0</v>
      </c>
      <c r="CV60" s="159">
        <v>0</v>
      </c>
      <c r="CW60" s="159">
        <v>0</v>
      </c>
      <c r="CX60" s="159">
        <v>0</v>
      </c>
      <c r="CY60" s="159">
        <v>0</v>
      </c>
      <c r="CZ60" s="159">
        <v>0</v>
      </c>
      <c r="DA60" s="159">
        <v>0</v>
      </c>
      <c r="DB60" s="159">
        <v>0</v>
      </c>
      <c r="DC60" s="159">
        <v>0</v>
      </c>
      <c r="DD60" s="159">
        <v>0</v>
      </c>
      <c r="DE60" s="159">
        <v>0</v>
      </c>
      <c r="DF60" s="159">
        <v>0</v>
      </c>
      <c r="DG60" s="159">
        <v>0</v>
      </c>
      <c r="DH60" s="159">
        <v>0</v>
      </c>
      <c r="DI60" s="159">
        <v>0</v>
      </c>
      <c r="DJ60" s="160">
        <v>2431</v>
      </c>
    </row>
    <row r="61" spans="1:114" ht="48" x14ac:dyDescent="0.25">
      <c r="A61" s="158" t="s">
        <v>461</v>
      </c>
      <c r="B61" s="159">
        <v>0</v>
      </c>
      <c r="C61" s="159">
        <v>0</v>
      </c>
      <c r="D61" s="159">
        <v>0</v>
      </c>
      <c r="E61" s="159">
        <v>0</v>
      </c>
      <c r="F61" s="159">
        <v>0</v>
      </c>
      <c r="G61" s="159">
        <v>0</v>
      </c>
      <c r="H61" s="159">
        <v>0</v>
      </c>
      <c r="I61" s="159">
        <v>0</v>
      </c>
      <c r="J61" s="159">
        <v>0</v>
      </c>
      <c r="K61" s="159">
        <v>0</v>
      </c>
      <c r="L61" s="159">
        <v>0</v>
      </c>
      <c r="M61" s="159">
        <v>0</v>
      </c>
      <c r="N61" s="159">
        <v>0</v>
      </c>
      <c r="O61" s="159">
        <v>0</v>
      </c>
      <c r="P61" s="159">
        <v>0</v>
      </c>
      <c r="Q61" s="159">
        <v>0</v>
      </c>
      <c r="R61" s="159">
        <v>0</v>
      </c>
      <c r="S61" s="159">
        <v>0</v>
      </c>
      <c r="T61" s="159">
        <v>0</v>
      </c>
      <c r="U61" s="159">
        <v>0</v>
      </c>
      <c r="V61" s="159">
        <v>0</v>
      </c>
      <c r="W61" s="159">
        <v>0</v>
      </c>
      <c r="X61" s="159">
        <v>0</v>
      </c>
      <c r="Y61" s="159">
        <v>193</v>
      </c>
      <c r="Z61" s="159">
        <v>0</v>
      </c>
      <c r="AA61" s="159">
        <v>0</v>
      </c>
      <c r="AB61" s="159">
        <v>0</v>
      </c>
      <c r="AC61" s="159">
        <v>0</v>
      </c>
      <c r="AD61" s="159">
        <v>0</v>
      </c>
      <c r="AE61" s="159">
        <v>0</v>
      </c>
      <c r="AF61" s="159">
        <v>0</v>
      </c>
      <c r="AG61" s="159">
        <v>0</v>
      </c>
      <c r="AH61" s="159">
        <v>0</v>
      </c>
      <c r="AI61" s="159">
        <v>0</v>
      </c>
      <c r="AJ61" s="159">
        <v>0</v>
      </c>
      <c r="AK61" s="159">
        <v>0</v>
      </c>
      <c r="AL61" s="159">
        <v>0</v>
      </c>
      <c r="AM61" s="159">
        <v>0</v>
      </c>
      <c r="AN61" s="159">
        <v>0</v>
      </c>
      <c r="AO61" s="159">
        <v>0</v>
      </c>
      <c r="AP61" s="159">
        <v>0</v>
      </c>
      <c r="AQ61" s="159">
        <v>0</v>
      </c>
      <c r="AR61" s="159">
        <v>0</v>
      </c>
      <c r="AS61" s="159">
        <v>0</v>
      </c>
      <c r="AT61" s="159">
        <v>0</v>
      </c>
      <c r="AU61" s="159">
        <v>0</v>
      </c>
      <c r="AV61" s="159">
        <v>0</v>
      </c>
      <c r="AW61" s="159">
        <v>0</v>
      </c>
      <c r="AX61" s="159">
        <v>0</v>
      </c>
      <c r="AY61" s="159">
        <v>0</v>
      </c>
      <c r="AZ61" s="159">
        <v>0</v>
      </c>
      <c r="BA61" s="159">
        <v>0</v>
      </c>
      <c r="BB61" s="159">
        <v>0</v>
      </c>
      <c r="BC61" s="159">
        <v>0</v>
      </c>
      <c r="BD61" s="159">
        <v>0</v>
      </c>
      <c r="BE61" s="159">
        <v>0</v>
      </c>
      <c r="BF61" s="159">
        <v>0</v>
      </c>
      <c r="BG61" s="159">
        <v>0</v>
      </c>
      <c r="BH61" s="159">
        <v>0</v>
      </c>
      <c r="BI61" s="159">
        <v>0</v>
      </c>
      <c r="BJ61" s="159">
        <v>0</v>
      </c>
      <c r="BK61" s="159">
        <v>0</v>
      </c>
      <c r="BL61" s="159">
        <v>0</v>
      </c>
      <c r="BM61" s="159">
        <v>0</v>
      </c>
      <c r="BN61" s="159">
        <v>0</v>
      </c>
      <c r="BO61" s="159">
        <v>0</v>
      </c>
      <c r="BP61" s="159">
        <v>0</v>
      </c>
      <c r="BQ61" s="159">
        <v>0</v>
      </c>
      <c r="BR61" s="159">
        <v>0</v>
      </c>
      <c r="BS61" s="159">
        <v>0</v>
      </c>
      <c r="BT61" s="159">
        <v>0</v>
      </c>
      <c r="BU61" s="159">
        <v>0</v>
      </c>
      <c r="BV61" s="159">
        <v>0</v>
      </c>
      <c r="BW61" s="159">
        <v>0</v>
      </c>
      <c r="BX61" s="159">
        <v>0</v>
      </c>
      <c r="BY61" s="159">
        <v>0</v>
      </c>
      <c r="BZ61" s="159">
        <v>0</v>
      </c>
      <c r="CA61" s="159">
        <v>0</v>
      </c>
      <c r="CB61" s="159">
        <v>0</v>
      </c>
      <c r="CC61" s="159">
        <v>0</v>
      </c>
      <c r="CD61" s="159">
        <v>0</v>
      </c>
      <c r="CE61" s="159">
        <v>0</v>
      </c>
      <c r="CF61" s="159">
        <v>0</v>
      </c>
      <c r="CG61" s="159">
        <v>0</v>
      </c>
      <c r="CH61" s="159">
        <v>0</v>
      </c>
      <c r="CI61" s="159">
        <v>0</v>
      </c>
      <c r="CJ61" s="159">
        <v>0</v>
      </c>
      <c r="CK61" s="159">
        <v>0</v>
      </c>
      <c r="CL61" s="159">
        <v>0</v>
      </c>
      <c r="CM61" s="159">
        <v>0</v>
      </c>
      <c r="CN61" s="159">
        <v>0</v>
      </c>
      <c r="CO61" s="159">
        <v>0</v>
      </c>
      <c r="CP61" s="159">
        <v>0</v>
      </c>
      <c r="CQ61" s="159">
        <v>0</v>
      </c>
      <c r="CR61" s="159">
        <v>0</v>
      </c>
      <c r="CS61" s="159">
        <v>0</v>
      </c>
      <c r="CT61" s="159">
        <v>0</v>
      </c>
      <c r="CU61" s="159">
        <v>0</v>
      </c>
      <c r="CV61" s="159">
        <v>0</v>
      </c>
      <c r="CW61" s="159">
        <v>0</v>
      </c>
      <c r="CX61" s="159">
        <v>0</v>
      </c>
      <c r="CY61" s="159">
        <v>0</v>
      </c>
      <c r="CZ61" s="159">
        <v>0</v>
      </c>
      <c r="DA61" s="159">
        <v>0</v>
      </c>
      <c r="DB61" s="159">
        <v>0</v>
      </c>
      <c r="DC61" s="159">
        <v>0</v>
      </c>
      <c r="DD61" s="159">
        <v>0</v>
      </c>
      <c r="DE61" s="159">
        <v>0</v>
      </c>
      <c r="DF61" s="159">
        <v>0</v>
      </c>
      <c r="DG61" s="159">
        <v>0</v>
      </c>
      <c r="DH61" s="159">
        <v>0</v>
      </c>
      <c r="DI61" s="159">
        <v>0</v>
      </c>
      <c r="DJ61" s="160">
        <v>193</v>
      </c>
    </row>
    <row r="62" spans="1:114" ht="36" x14ac:dyDescent="0.25">
      <c r="A62" s="158" t="s">
        <v>462</v>
      </c>
      <c r="B62" s="159">
        <v>0</v>
      </c>
      <c r="C62" s="159">
        <v>0</v>
      </c>
      <c r="D62" s="159">
        <v>0</v>
      </c>
      <c r="E62" s="159">
        <v>0</v>
      </c>
      <c r="F62" s="159">
        <v>0</v>
      </c>
      <c r="G62" s="159">
        <v>0</v>
      </c>
      <c r="H62" s="159">
        <v>0</v>
      </c>
      <c r="I62" s="159">
        <v>0</v>
      </c>
      <c r="J62" s="159">
        <v>0</v>
      </c>
      <c r="K62" s="159">
        <v>0</v>
      </c>
      <c r="L62" s="159">
        <v>0</v>
      </c>
      <c r="M62" s="159">
        <v>0</v>
      </c>
      <c r="N62" s="159">
        <v>0</v>
      </c>
      <c r="O62" s="159">
        <v>0</v>
      </c>
      <c r="P62" s="159">
        <v>0</v>
      </c>
      <c r="Q62" s="159">
        <v>0</v>
      </c>
      <c r="R62" s="159">
        <v>0</v>
      </c>
      <c r="S62" s="159">
        <v>0</v>
      </c>
      <c r="T62" s="159">
        <v>0</v>
      </c>
      <c r="U62" s="159">
        <v>0</v>
      </c>
      <c r="V62" s="159">
        <v>0</v>
      </c>
      <c r="W62" s="159">
        <v>0</v>
      </c>
      <c r="X62" s="159">
        <v>0</v>
      </c>
      <c r="Y62" s="159">
        <v>0</v>
      </c>
      <c r="Z62" s="159">
        <v>1029</v>
      </c>
      <c r="AA62" s="159">
        <v>0</v>
      </c>
      <c r="AB62" s="159">
        <v>0</v>
      </c>
      <c r="AC62" s="159">
        <v>0</v>
      </c>
      <c r="AD62" s="159">
        <v>0</v>
      </c>
      <c r="AE62" s="159">
        <v>0</v>
      </c>
      <c r="AF62" s="159">
        <v>0</v>
      </c>
      <c r="AG62" s="159">
        <v>0</v>
      </c>
      <c r="AH62" s="159">
        <v>0</v>
      </c>
      <c r="AI62" s="159">
        <v>0</v>
      </c>
      <c r="AJ62" s="159">
        <v>0</v>
      </c>
      <c r="AK62" s="159">
        <v>0</v>
      </c>
      <c r="AL62" s="159">
        <v>0</v>
      </c>
      <c r="AM62" s="159">
        <v>0</v>
      </c>
      <c r="AN62" s="159">
        <v>0</v>
      </c>
      <c r="AO62" s="159">
        <v>0</v>
      </c>
      <c r="AP62" s="159">
        <v>0</v>
      </c>
      <c r="AQ62" s="159">
        <v>0</v>
      </c>
      <c r="AR62" s="159">
        <v>0</v>
      </c>
      <c r="AS62" s="159">
        <v>0</v>
      </c>
      <c r="AT62" s="159">
        <v>0</v>
      </c>
      <c r="AU62" s="159">
        <v>0</v>
      </c>
      <c r="AV62" s="159">
        <v>0</v>
      </c>
      <c r="AW62" s="159">
        <v>0</v>
      </c>
      <c r="AX62" s="159">
        <v>0</v>
      </c>
      <c r="AY62" s="159">
        <v>0</v>
      </c>
      <c r="AZ62" s="159">
        <v>0</v>
      </c>
      <c r="BA62" s="159">
        <v>0</v>
      </c>
      <c r="BB62" s="159">
        <v>0</v>
      </c>
      <c r="BC62" s="159">
        <v>0</v>
      </c>
      <c r="BD62" s="159">
        <v>0</v>
      </c>
      <c r="BE62" s="159">
        <v>0</v>
      </c>
      <c r="BF62" s="159">
        <v>0</v>
      </c>
      <c r="BG62" s="159">
        <v>0</v>
      </c>
      <c r="BH62" s="159">
        <v>0</v>
      </c>
      <c r="BI62" s="159">
        <v>0</v>
      </c>
      <c r="BJ62" s="159">
        <v>0</v>
      </c>
      <c r="BK62" s="159">
        <v>0</v>
      </c>
      <c r="BL62" s="159">
        <v>0</v>
      </c>
      <c r="BM62" s="159">
        <v>0</v>
      </c>
      <c r="BN62" s="159">
        <v>0</v>
      </c>
      <c r="BO62" s="159">
        <v>0</v>
      </c>
      <c r="BP62" s="159">
        <v>0</v>
      </c>
      <c r="BQ62" s="159">
        <v>0</v>
      </c>
      <c r="BR62" s="159">
        <v>0</v>
      </c>
      <c r="BS62" s="159">
        <v>0</v>
      </c>
      <c r="BT62" s="159">
        <v>0</v>
      </c>
      <c r="BU62" s="159">
        <v>0</v>
      </c>
      <c r="BV62" s="159">
        <v>0</v>
      </c>
      <c r="BW62" s="159">
        <v>0</v>
      </c>
      <c r="BX62" s="159">
        <v>0</v>
      </c>
      <c r="BY62" s="159">
        <v>0</v>
      </c>
      <c r="BZ62" s="159">
        <v>0</v>
      </c>
      <c r="CA62" s="159">
        <v>0</v>
      </c>
      <c r="CB62" s="159">
        <v>0</v>
      </c>
      <c r="CC62" s="159">
        <v>0</v>
      </c>
      <c r="CD62" s="159">
        <v>0</v>
      </c>
      <c r="CE62" s="159">
        <v>0</v>
      </c>
      <c r="CF62" s="159">
        <v>0</v>
      </c>
      <c r="CG62" s="159">
        <v>0</v>
      </c>
      <c r="CH62" s="159">
        <v>0</v>
      </c>
      <c r="CI62" s="159">
        <v>0</v>
      </c>
      <c r="CJ62" s="159">
        <v>0</v>
      </c>
      <c r="CK62" s="159">
        <v>0</v>
      </c>
      <c r="CL62" s="159">
        <v>0</v>
      </c>
      <c r="CM62" s="159">
        <v>0</v>
      </c>
      <c r="CN62" s="159">
        <v>0</v>
      </c>
      <c r="CO62" s="159">
        <v>0</v>
      </c>
      <c r="CP62" s="159">
        <v>0</v>
      </c>
      <c r="CQ62" s="159">
        <v>0</v>
      </c>
      <c r="CR62" s="159">
        <v>0</v>
      </c>
      <c r="CS62" s="159">
        <v>0</v>
      </c>
      <c r="CT62" s="159">
        <v>0</v>
      </c>
      <c r="CU62" s="159">
        <v>0</v>
      </c>
      <c r="CV62" s="159">
        <v>0</v>
      </c>
      <c r="CW62" s="159">
        <v>0</v>
      </c>
      <c r="CX62" s="159">
        <v>0</v>
      </c>
      <c r="CY62" s="159">
        <v>0</v>
      </c>
      <c r="CZ62" s="159">
        <v>0</v>
      </c>
      <c r="DA62" s="159">
        <v>0</v>
      </c>
      <c r="DB62" s="159">
        <v>0</v>
      </c>
      <c r="DC62" s="159">
        <v>0</v>
      </c>
      <c r="DD62" s="159">
        <v>0</v>
      </c>
      <c r="DE62" s="159">
        <v>0</v>
      </c>
      <c r="DF62" s="159">
        <v>0</v>
      </c>
      <c r="DG62" s="159">
        <v>0</v>
      </c>
      <c r="DH62" s="159">
        <v>0</v>
      </c>
      <c r="DI62" s="159">
        <v>0</v>
      </c>
      <c r="DJ62" s="160">
        <v>1029</v>
      </c>
    </row>
    <row r="63" spans="1:114" ht="36" x14ac:dyDescent="0.25">
      <c r="A63" s="158" t="s">
        <v>463</v>
      </c>
      <c r="B63" s="159">
        <v>0</v>
      </c>
      <c r="C63" s="159">
        <v>0</v>
      </c>
      <c r="D63" s="159">
        <v>0</v>
      </c>
      <c r="E63" s="159">
        <v>0</v>
      </c>
      <c r="F63" s="159">
        <v>0</v>
      </c>
      <c r="G63" s="159">
        <v>0</v>
      </c>
      <c r="H63" s="159">
        <v>0</v>
      </c>
      <c r="I63" s="159">
        <v>0</v>
      </c>
      <c r="J63" s="159">
        <v>0</v>
      </c>
      <c r="K63" s="159">
        <v>0</v>
      </c>
      <c r="L63" s="159">
        <v>0</v>
      </c>
      <c r="M63" s="159">
        <v>0</v>
      </c>
      <c r="N63" s="159">
        <v>0</v>
      </c>
      <c r="O63" s="159">
        <v>0</v>
      </c>
      <c r="P63" s="159">
        <v>0</v>
      </c>
      <c r="Q63" s="159">
        <v>0</v>
      </c>
      <c r="R63" s="159">
        <v>0</v>
      </c>
      <c r="S63" s="159">
        <v>0</v>
      </c>
      <c r="T63" s="159">
        <v>0</v>
      </c>
      <c r="U63" s="159">
        <v>0</v>
      </c>
      <c r="V63" s="159">
        <v>0</v>
      </c>
      <c r="W63" s="159">
        <v>0</v>
      </c>
      <c r="X63" s="159">
        <v>0</v>
      </c>
      <c r="Y63" s="159">
        <v>0</v>
      </c>
      <c r="Z63" s="159">
        <v>0</v>
      </c>
      <c r="AA63" s="159">
        <v>71</v>
      </c>
      <c r="AB63" s="159">
        <v>0</v>
      </c>
      <c r="AC63" s="159">
        <v>0</v>
      </c>
      <c r="AD63" s="159">
        <v>0</v>
      </c>
      <c r="AE63" s="159">
        <v>0</v>
      </c>
      <c r="AF63" s="159">
        <v>0</v>
      </c>
      <c r="AG63" s="159">
        <v>0</v>
      </c>
      <c r="AH63" s="159">
        <v>0</v>
      </c>
      <c r="AI63" s="159">
        <v>0</v>
      </c>
      <c r="AJ63" s="159">
        <v>0</v>
      </c>
      <c r="AK63" s="159">
        <v>0</v>
      </c>
      <c r="AL63" s="159">
        <v>0</v>
      </c>
      <c r="AM63" s="159">
        <v>0</v>
      </c>
      <c r="AN63" s="159">
        <v>0</v>
      </c>
      <c r="AO63" s="159">
        <v>0</v>
      </c>
      <c r="AP63" s="159">
        <v>0</v>
      </c>
      <c r="AQ63" s="159">
        <v>0</v>
      </c>
      <c r="AR63" s="159">
        <v>0</v>
      </c>
      <c r="AS63" s="159">
        <v>0</v>
      </c>
      <c r="AT63" s="159">
        <v>0</v>
      </c>
      <c r="AU63" s="159">
        <v>0</v>
      </c>
      <c r="AV63" s="159">
        <v>0</v>
      </c>
      <c r="AW63" s="159">
        <v>0</v>
      </c>
      <c r="AX63" s="159">
        <v>0</v>
      </c>
      <c r="AY63" s="159">
        <v>0</v>
      </c>
      <c r="AZ63" s="159">
        <v>0</v>
      </c>
      <c r="BA63" s="159">
        <v>0</v>
      </c>
      <c r="BB63" s="159">
        <v>0</v>
      </c>
      <c r="BC63" s="159">
        <v>0</v>
      </c>
      <c r="BD63" s="159">
        <v>0</v>
      </c>
      <c r="BE63" s="159">
        <v>0</v>
      </c>
      <c r="BF63" s="159">
        <v>0</v>
      </c>
      <c r="BG63" s="159">
        <v>0</v>
      </c>
      <c r="BH63" s="159">
        <v>0</v>
      </c>
      <c r="BI63" s="159">
        <v>0</v>
      </c>
      <c r="BJ63" s="159">
        <v>0</v>
      </c>
      <c r="BK63" s="159">
        <v>0</v>
      </c>
      <c r="BL63" s="159">
        <v>0</v>
      </c>
      <c r="BM63" s="159">
        <v>0</v>
      </c>
      <c r="BN63" s="159">
        <v>0</v>
      </c>
      <c r="BO63" s="159">
        <v>0</v>
      </c>
      <c r="BP63" s="159">
        <v>0</v>
      </c>
      <c r="BQ63" s="159">
        <v>0</v>
      </c>
      <c r="BR63" s="159">
        <v>0</v>
      </c>
      <c r="BS63" s="159">
        <v>0</v>
      </c>
      <c r="BT63" s="159">
        <v>0</v>
      </c>
      <c r="BU63" s="159">
        <v>0</v>
      </c>
      <c r="BV63" s="159">
        <v>0</v>
      </c>
      <c r="BW63" s="159">
        <v>0</v>
      </c>
      <c r="BX63" s="159">
        <v>0</v>
      </c>
      <c r="BY63" s="159">
        <v>0</v>
      </c>
      <c r="BZ63" s="159">
        <v>0</v>
      </c>
      <c r="CA63" s="159">
        <v>0</v>
      </c>
      <c r="CB63" s="159">
        <v>0</v>
      </c>
      <c r="CC63" s="159">
        <v>0</v>
      </c>
      <c r="CD63" s="159">
        <v>0</v>
      </c>
      <c r="CE63" s="159">
        <v>0</v>
      </c>
      <c r="CF63" s="159">
        <v>0</v>
      </c>
      <c r="CG63" s="159">
        <v>0</v>
      </c>
      <c r="CH63" s="159">
        <v>0</v>
      </c>
      <c r="CI63" s="159">
        <v>0</v>
      </c>
      <c r="CJ63" s="159">
        <v>0</v>
      </c>
      <c r="CK63" s="159">
        <v>0</v>
      </c>
      <c r="CL63" s="159">
        <v>0</v>
      </c>
      <c r="CM63" s="159">
        <v>0</v>
      </c>
      <c r="CN63" s="159">
        <v>0</v>
      </c>
      <c r="CO63" s="159">
        <v>0</v>
      </c>
      <c r="CP63" s="159">
        <v>0</v>
      </c>
      <c r="CQ63" s="159">
        <v>0</v>
      </c>
      <c r="CR63" s="159">
        <v>0</v>
      </c>
      <c r="CS63" s="159">
        <v>0</v>
      </c>
      <c r="CT63" s="159">
        <v>0</v>
      </c>
      <c r="CU63" s="159">
        <v>0</v>
      </c>
      <c r="CV63" s="159">
        <v>0</v>
      </c>
      <c r="CW63" s="159">
        <v>0</v>
      </c>
      <c r="CX63" s="159">
        <v>0</v>
      </c>
      <c r="CY63" s="159">
        <v>0</v>
      </c>
      <c r="CZ63" s="159">
        <v>0</v>
      </c>
      <c r="DA63" s="159">
        <v>0</v>
      </c>
      <c r="DB63" s="159">
        <v>0</v>
      </c>
      <c r="DC63" s="159">
        <v>0</v>
      </c>
      <c r="DD63" s="159">
        <v>0</v>
      </c>
      <c r="DE63" s="159">
        <v>0</v>
      </c>
      <c r="DF63" s="159">
        <v>0</v>
      </c>
      <c r="DG63" s="159">
        <v>0</v>
      </c>
      <c r="DH63" s="159">
        <v>0</v>
      </c>
      <c r="DI63" s="159">
        <v>0</v>
      </c>
      <c r="DJ63" s="160">
        <v>71</v>
      </c>
    </row>
    <row r="64" spans="1:114" ht="36" x14ac:dyDescent="0.25">
      <c r="A64" s="158" t="s">
        <v>464</v>
      </c>
      <c r="B64" s="159">
        <v>0</v>
      </c>
      <c r="C64" s="159">
        <v>0</v>
      </c>
      <c r="D64" s="159">
        <v>0</v>
      </c>
      <c r="E64" s="159">
        <v>0</v>
      </c>
      <c r="F64" s="159">
        <v>0</v>
      </c>
      <c r="G64" s="159">
        <v>0</v>
      </c>
      <c r="H64" s="159">
        <v>0</v>
      </c>
      <c r="I64" s="159">
        <v>0</v>
      </c>
      <c r="J64" s="159">
        <v>0</v>
      </c>
      <c r="K64" s="159">
        <v>0</v>
      </c>
      <c r="L64" s="159">
        <v>0</v>
      </c>
      <c r="M64" s="159">
        <v>0</v>
      </c>
      <c r="N64" s="159">
        <v>0</v>
      </c>
      <c r="O64" s="159">
        <v>0</v>
      </c>
      <c r="P64" s="159">
        <v>0</v>
      </c>
      <c r="Q64" s="159">
        <v>0</v>
      </c>
      <c r="R64" s="159">
        <v>0</v>
      </c>
      <c r="S64" s="159">
        <v>0</v>
      </c>
      <c r="T64" s="159">
        <v>0</v>
      </c>
      <c r="U64" s="159">
        <v>0</v>
      </c>
      <c r="V64" s="159">
        <v>0</v>
      </c>
      <c r="W64" s="159">
        <v>0</v>
      </c>
      <c r="X64" s="159">
        <v>0</v>
      </c>
      <c r="Y64" s="159">
        <v>0</v>
      </c>
      <c r="Z64" s="159">
        <v>0</v>
      </c>
      <c r="AA64" s="159">
        <v>0</v>
      </c>
      <c r="AB64" s="159">
        <v>799</v>
      </c>
      <c r="AC64" s="159">
        <v>0</v>
      </c>
      <c r="AD64" s="159">
        <v>0</v>
      </c>
      <c r="AE64" s="159">
        <v>0</v>
      </c>
      <c r="AF64" s="159">
        <v>0</v>
      </c>
      <c r="AG64" s="159">
        <v>0</v>
      </c>
      <c r="AH64" s="159">
        <v>0</v>
      </c>
      <c r="AI64" s="159">
        <v>0</v>
      </c>
      <c r="AJ64" s="159">
        <v>0</v>
      </c>
      <c r="AK64" s="159">
        <v>0</v>
      </c>
      <c r="AL64" s="159">
        <v>0</v>
      </c>
      <c r="AM64" s="159">
        <v>0</v>
      </c>
      <c r="AN64" s="159">
        <v>0</v>
      </c>
      <c r="AO64" s="159">
        <v>0</v>
      </c>
      <c r="AP64" s="159">
        <v>0</v>
      </c>
      <c r="AQ64" s="159">
        <v>0</v>
      </c>
      <c r="AR64" s="159">
        <v>0</v>
      </c>
      <c r="AS64" s="159">
        <v>0</v>
      </c>
      <c r="AT64" s="159">
        <v>0</v>
      </c>
      <c r="AU64" s="159">
        <v>0</v>
      </c>
      <c r="AV64" s="159">
        <v>0</v>
      </c>
      <c r="AW64" s="159">
        <v>0</v>
      </c>
      <c r="AX64" s="159">
        <v>0</v>
      </c>
      <c r="AY64" s="159">
        <v>0</v>
      </c>
      <c r="AZ64" s="159">
        <v>0</v>
      </c>
      <c r="BA64" s="159">
        <v>0</v>
      </c>
      <c r="BB64" s="159">
        <v>0</v>
      </c>
      <c r="BC64" s="159">
        <v>0</v>
      </c>
      <c r="BD64" s="159">
        <v>0</v>
      </c>
      <c r="BE64" s="159">
        <v>0</v>
      </c>
      <c r="BF64" s="159">
        <v>0</v>
      </c>
      <c r="BG64" s="159">
        <v>0</v>
      </c>
      <c r="BH64" s="159">
        <v>0</v>
      </c>
      <c r="BI64" s="159">
        <v>0</v>
      </c>
      <c r="BJ64" s="159">
        <v>0</v>
      </c>
      <c r="BK64" s="159">
        <v>0</v>
      </c>
      <c r="BL64" s="159">
        <v>0</v>
      </c>
      <c r="BM64" s="159">
        <v>0</v>
      </c>
      <c r="BN64" s="159">
        <v>0</v>
      </c>
      <c r="BO64" s="159">
        <v>0</v>
      </c>
      <c r="BP64" s="159">
        <v>0</v>
      </c>
      <c r="BQ64" s="159">
        <v>0</v>
      </c>
      <c r="BR64" s="159">
        <v>0</v>
      </c>
      <c r="BS64" s="159">
        <v>0</v>
      </c>
      <c r="BT64" s="159">
        <v>0</v>
      </c>
      <c r="BU64" s="159">
        <v>0</v>
      </c>
      <c r="BV64" s="159">
        <v>0</v>
      </c>
      <c r="BW64" s="159">
        <v>0</v>
      </c>
      <c r="BX64" s="159">
        <v>0</v>
      </c>
      <c r="BY64" s="159">
        <v>0</v>
      </c>
      <c r="BZ64" s="159">
        <v>0</v>
      </c>
      <c r="CA64" s="159">
        <v>0</v>
      </c>
      <c r="CB64" s="159">
        <v>0</v>
      </c>
      <c r="CC64" s="159">
        <v>0</v>
      </c>
      <c r="CD64" s="159">
        <v>0</v>
      </c>
      <c r="CE64" s="159">
        <v>0</v>
      </c>
      <c r="CF64" s="159">
        <v>0</v>
      </c>
      <c r="CG64" s="159">
        <v>0</v>
      </c>
      <c r="CH64" s="159">
        <v>0</v>
      </c>
      <c r="CI64" s="159">
        <v>0</v>
      </c>
      <c r="CJ64" s="159">
        <v>0</v>
      </c>
      <c r="CK64" s="159">
        <v>0</v>
      </c>
      <c r="CL64" s="159">
        <v>0</v>
      </c>
      <c r="CM64" s="159">
        <v>0</v>
      </c>
      <c r="CN64" s="159">
        <v>0</v>
      </c>
      <c r="CO64" s="159">
        <v>0</v>
      </c>
      <c r="CP64" s="159">
        <v>0</v>
      </c>
      <c r="CQ64" s="159">
        <v>0</v>
      </c>
      <c r="CR64" s="159">
        <v>0</v>
      </c>
      <c r="CS64" s="159">
        <v>0</v>
      </c>
      <c r="CT64" s="159">
        <v>0</v>
      </c>
      <c r="CU64" s="159">
        <v>0</v>
      </c>
      <c r="CV64" s="159">
        <v>0</v>
      </c>
      <c r="CW64" s="159">
        <v>0</v>
      </c>
      <c r="CX64" s="159">
        <v>0</v>
      </c>
      <c r="CY64" s="159">
        <v>0</v>
      </c>
      <c r="CZ64" s="159">
        <v>0</v>
      </c>
      <c r="DA64" s="159">
        <v>0</v>
      </c>
      <c r="DB64" s="159">
        <v>0</v>
      </c>
      <c r="DC64" s="159">
        <v>0</v>
      </c>
      <c r="DD64" s="159">
        <v>0</v>
      </c>
      <c r="DE64" s="159">
        <v>0</v>
      </c>
      <c r="DF64" s="159">
        <v>0</v>
      </c>
      <c r="DG64" s="159">
        <v>0</v>
      </c>
      <c r="DH64" s="159">
        <v>0</v>
      </c>
      <c r="DI64" s="159">
        <v>0</v>
      </c>
      <c r="DJ64" s="160">
        <v>799</v>
      </c>
    </row>
    <row r="65" spans="1:114" ht="36" x14ac:dyDescent="0.25">
      <c r="A65" s="158" t="s">
        <v>465</v>
      </c>
      <c r="B65" s="159">
        <v>0</v>
      </c>
      <c r="C65" s="159">
        <v>0</v>
      </c>
      <c r="D65" s="159">
        <v>0</v>
      </c>
      <c r="E65" s="159">
        <v>0</v>
      </c>
      <c r="F65" s="159">
        <v>0</v>
      </c>
      <c r="G65" s="159">
        <v>0</v>
      </c>
      <c r="H65" s="159">
        <v>0</v>
      </c>
      <c r="I65" s="159">
        <v>0</v>
      </c>
      <c r="J65" s="159">
        <v>0</v>
      </c>
      <c r="K65" s="159">
        <v>0</v>
      </c>
      <c r="L65" s="159">
        <v>0</v>
      </c>
      <c r="M65" s="159">
        <v>0</v>
      </c>
      <c r="N65" s="159">
        <v>0</v>
      </c>
      <c r="O65" s="159">
        <v>0</v>
      </c>
      <c r="P65" s="159">
        <v>0</v>
      </c>
      <c r="Q65" s="159">
        <v>0</v>
      </c>
      <c r="R65" s="159">
        <v>0</v>
      </c>
      <c r="S65" s="159">
        <v>0</v>
      </c>
      <c r="T65" s="159">
        <v>0</v>
      </c>
      <c r="U65" s="159">
        <v>0</v>
      </c>
      <c r="V65" s="159">
        <v>0</v>
      </c>
      <c r="W65" s="159">
        <v>0</v>
      </c>
      <c r="X65" s="159">
        <v>0</v>
      </c>
      <c r="Y65" s="159">
        <v>0</v>
      </c>
      <c r="Z65" s="159">
        <v>0</v>
      </c>
      <c r="AA65" s="159">
        <v>0</v>
      </c>
      <c r="AB65" s="159">
        <v>0</v>
      </c>
      <c r="AC65" s="159">
        <v>293</v>
      </c>
      <c r="AD65" s="159">
        <v>0</v>
      </c>
      <c r="AE65" s="159">
        <v>0</v>
      </c>
      <c r="AF65" s="159">
        <v>0</v>
      </c>
      <c r="AG65" s="159">
        <v>0</v>
      </c>
      <c r="AH65" s="159">
        <v>0</v>
      </c>
      <c r="AI65" s="159">
        <v>0</v>
      </c>
      <c r="AJ65" s="159">
        <v>0</v>
      </c>
      <c r="AK65" s="159">
        <v>0</v>
      </c>
      <c r="AL65" s="159">
        <v>0</v>
      </c>
      <c r="AM65" s="159">
        <v>0</v>
      </c>
      <c r="AN65" s="159">
        <v>0</v>
      </c>
      <c r="AO65" s="159">
        <v>0</v>
      </c>
      <c r="AP65" s="159">
        <v>0</v>
      </c>
      <c r="AQ65" s="159">
        <v>0</v>
      </c>
      <c r="AR65" s="159">
        <v>0</v>
      </c>
      <c r="AS65" s="159">
        <v>0</v>
      </c>
      <c r="AT65" s="159">
        <v>0</v>
      </c>
      <c r="AU65" s="159">
        <v>0</v>
      </c>
      <c r="AV65" s="159">
        <v>0</v>
      </c>
      <c r="AW65" s="159">
        <v>0</v>
      </c>
      <c r="AX65" s="159">
        <v>0</v>
      </c>
      <c r="AY65" s="159">
        <v>0</v>
      </c>
      <c r="AZ65" s="159">
        <v>0</v>
      </c>
      <c r="BA65" s="159">
        <v>0</v>
      </c>
      <c r="BB65" s="159">
        <v>0</v>
      </c>
      <c r="BC65" s="159">
        <v>0</v>
      </c>
      <c r="BD65" s="159">
        <v>0</v>
      </c>
      <c r="BE65" s="159">
        <v>0</v>
      </c>
      <c r="BF65" s="159">
        <v>0</v>
      </c>
      <c r="BG65" s="159">
        <v>0</v>
      </c>
      <c r="BH65" s="159">
        <v>0</v>
      </c>
      <c r="BI65" s="159">
        <v>0</v>
      </c>
      <c r="BJ65" s="159">
        <v>0</v>
      </c>
      <c r="BK65" s="159">
        <v>0</v>
      </c>
      <c r="BL65" s="159">
        <v>0</v>
      </c>
      <c r="BM65" s="159">
        <v>0</v>
      </c>
      <c r="BN65" s="159">
        <v>0</v>
      </c>
      <c r="BO65" s="159">
        <v>0</v>
      </c>
      <c r="BP65" s="159">
        <v>0</v>
      </c>
      <c r="BQ65" s="159">
        <v>0</v>
      </c>
      <c r="BR65" s="159">
        <v>0</v>
      </c>
      <c r="BS65" s="159">
        <v>0</v>
      </c>
      <c r="BT65" s="159">
        <v>0</v>
      </c>
      <c r="BU65" s="159">
        <v>0</v>
      </c>
      <c r="BV65" s="159">
        <v>0</v>
      </c>
      <c r="BW65" s="159">
        <v>0</v>
      </c>
      <c r="BX65" s="159">
        <v>0</v>
      </c>
      <c r="BY65" s="159">
        <v>0</v>
      </c>
      <c r="BZ65" s="159">
        <v>0</v>
      </c>
      <c r="CA65" s="159">
        <v>0</v>
      </c>
      <c r="CB65" s="159">
        <v>0</v>
      </c>
      <c r="CC65" s="159">
        <v>0</v>
      </c>
      <c r="CD65" s="159">
        <v>0</v>
      </c>
      <c r="CE65" s="159">
        <v>0</v>
      </c>
      <c r="CF65" s="159">
        <v>0</v>
      </c>
      <c r="CG65" s="159">
        <v>0</v>
      </c>
      <c r="CH65" s="159">
        <v>0</v>
      </c>
      <c r="CI65" s="159">
        <v>0</v>
      </c>
      <c r="CJ65" s="159">
        <v>0</v>
      </c>
      <c r="CK65" s="159">
        <v>0</v>
      </c>
      <c r="CL65" s="159">
        <v>0</v>
      </c>
      <c r="CM65" s="159">
        <v>0</v>
      </c>
      <c r="CN65" s="159">
        <v>0</v>
      </c>
      <c r="CO65" s="159">
        <v>0</v>
      </c>
      <c r="CP65" s="159">
        <v>0</v>
      </c>
      <c r="CQ65" s="159">
        <v>0</v>
      </c>
      <c r="CR65" s="159">
        <v>0</v>
      </c>
      <c r="CS65" s="159">
        <v>0</v>
      </c>
      <c r="CT65" s="159">
        <v>0</v>
      </c>
      <c r="CU65" s="159">
        <v>0</v>
      </c>
      <c r="CV65" s="159">
        <v>0</v>
      </c>
      <c r="CW65" s="159">
        <v>0</v>
      </c>
      <c r="CX65" s="159">
        <v>0</v>
      </c>
      <c r="CY65" s="159">
        <v>0</v>
      </c>
      <c r="CZ65" s="159">
        <v>0</v>
      </c>
      <c r="DA65" s="159">
        <v>0</v>
      </c>
      <c r="DB65" s="159">
        <v>0</v>
      </c>
      <c r="DC65" s="159">
        <v>0</v>
      </c>
      <c r="DD65" s="159">
        <v>0</v>
      </c>
      <c r="DE65" s="159">
        <v>0</v>
      </c>
      <c r="DF65" s="159">
        <v>0</v>
      </c>
      <c r="DG65" s="159">
        <v>0</v>
      </c>
      <c r="DH65" s="159">
        <v>0</v>
      </c>
      <c r="DI65" s="159">
        <v>0</v>
      </c>
      <c r="DJ65" s="160">
        <v>293</v>
      </c>
    </row>
    <row r="66" spans="1:114" ht="60" x14ac:dyDescent="0.25">
      <c r="A66" s="158" t="s">
        <v>466</v>
      </c>
      <c r="B66" s="159">
        <v>0</v>
      </c>
      <c r="C66" s="159">
        <v>0</v>
      </c>
      <c r="D66" s="159">
        <v>0</v>
      </c>
      <c r="E66" s="159">
        <v>0</v>
      </c>
      <c r="F66" s="159">
        <v>0</v>
      </c>
      <c r="G66" s="159">
        <v>0</v>
      </c>
      <c r="H66" s="159">
        <v>0</v>
      </c>
      <c r="I66" s="159">
        <v>0</v>
      </c>
      <c r="J66" s="159">
        <v>0</v>
      </c>
      <c r="K66" s="159">
        <v>0</v>
      </c>
      <c r="L66" s="159">
        <v>0</v>
      </c>
      <c r="M66" s="159">
        <v>0</v>
      </c>
      <c r="N66" s="159">
        <v>0</v>
      </c>
      <c r="O66" s="159">
        <v>0</v>
      </c>
      <c r="P66" s="159">
        <v>0</v>
      </c>
      <c r="Q66" s="159">
        <v>0</v>
      </c>
      <c r="R66" s="159">
        <v>0</v>
      </c>
      <c r="S66" s="159">
        <v>0</v>
      </c>
      <c r="T66" s="159">
        <v>0</v>
      </c>
      <c r="U66" s="159">
        <v>0</v>
      </c>
      <c r="V66" s="159">
        <v>0</v>
      </c>
      <c r="W66" s="159">
        <v>0</v>
      </c>
      <c r="X66" s="159">
        <v>0</v>
      </c>
      <c r="Y66" s="159">
        <v>0</v>
      </c>
      <c r="Z66" s="159">
        <v>0</v>
      </c>
      <c r="AA66" s="159">
        <v>0</v>
      </c>
      <c r="AB66" s="159">
        <v>0</v>
      </c>
      <c r="AC66" s="159">
        <v>0</v>
      </c>
      <c r="AD66" s="159">
        <v>55</v>
      </c>
      <c r="AE66" s="159">
        <v>0</v>
      </c>
      <c r="AF66" s="159">
        <v>0</v>
      </c>
      <c r="AG66" s="159">
        <v>0</v>
      </c>
      <c r="AH66" s="159">
        <v>0</v>
      </c>
      <c r="AI66" s="159">
        <v>0</v>
      </c>
      <c r="AJ66" s="159">
        <v>0</v>
      </c>
      <c r="AK66" s="159">
        <v>0</v>
      </c>
      <c r="AL66" s="159">
        <v>0</v>
      </c>
      <c r="AM66" s="159">
        <v>0</v>
      </c>
      <c r="AN66" s="159">
        <v>0</v>
      </c>
      <c r="AO66" s="159">
        <v>0</v>
      </c>
      <c r="AP66" s="159">
        <v>0</v>
      </c>
      <c r="AQ66" s="159">
        <v>0</v>
      </c>
      <c r="AR66" s="159">
        <v>0</v>
      </c>
      <c r="AS66" s="159">
        <v>0</v>
      </c>
      <c r="AT66" s="159">
        <v>0</v>
      </c>
      <c r="AU66" s="159">
        <v>0</v>
      </c>
      <c r="AV66" s="159">
        <v>0</v>
      </c>
      <c r="AW66" s="159">
        <v>0</v>
      </c>
      <c r="AX66" s="159">
        <v>0</v>
      </c>
      <c r="AY66" s="159">
        <v>0</v>
      </c>
      <c r="AZ66" s="159">
        <v>0</v>
      </c>
      <c r="BA66" s="159">
        <v>0</v>
      </c>
      <c r="BB66" s="159">
        <v>0</v>
      </c>
      <c r="BC66" s="159">
        <v>0</v>
      </c>
      <c r="BD66" s="159">
        <v>0</v>
      </c>
      <c r="BE66" s="159">
        <v>0</v>
      </c>
      <c r="BF66" s="159">
        <v>0</v>
      </c>
      <c r="BG66" s="159">
        <v>0</v>
      </c>
      <c r="BH66" s="159">
        <v>0</v>
      </c>
      <c r="BI66" s="159">
        <v>0</v>
      </c>
      <c r="BJ66" s="159">
        <v>0</v>
      </c>
      <c r="BK66" s="159">
        <v>0</v>
      </c>
      <c r="BL66" s="159">
        <v>0</v>
      </c>
      <c r="BM66" s="159">
        <v>0</v>
      </c>
      <c r="BN66" s="159">
        <v>0</v>
      </c>
      <c r="BO66" s="159">
        <v>0</v>
      </c>
      <c r="BP66" s="159">
        <v>0</v>
      </c>
      <c r="BQ66" s="159">
        <v>0</v>
      </c>
      <c r="BR66" s="159">
        <v>0</v>
      </c>
      <c r="BS66" s="159">
        <v>0</v>
      </c>
      <c r="BT66" s="159">
        <v>0</v>
      </c>
      <c r="BU66" s="159">
        <v>0</v>
      </c>
      <c r="BV66" s="159">
        <v>0</v>
      </c>
      <c r="BW66" s="159">
        <v>0</v>
      </c>
      <c r="BX66" s="159">
        <v>0</v>
      </c>
      <c r="BY66" s="159">
        <v>0</v>
      </c>
      <c r="BZ66" s="159">
        <v>0</v>
      </c>
      <c r="CA66" s="159">
        <v>0</v>
      </c>
      <c r="CB66" s="159">
        <v>0</v>
      </c>
      <c r="CC66" s="159">
        <v>0</v>
      </c>
      <c r="CD66" s="159">
        <v>0</v>
      </c>
      <c r="CE66" s="159">
        <v>0</v>
      </c>
      <c r="CF66" s="159">
        <v>0</v>
      </c>
      <c r="CG66" s="159">
        <v>0</v>
      </c>
      <c r="CH66" s="159">
        <v>0</v>
      </c>
      <c r="CI66" s="159">
        <v>0</v>
      </c>
      <c r="CJ66" s="159">
        <v>0</v>
      </c>
      <c r="CK66" s="159">
        <v>0</v>
      </c>
      <c r="CL66" s="159">
        <v>0</v>
      </c>
      <c r="CM66" s="159">
        <v>0</v>
      </c>
      <c r="CN66" s="159">
        <v>0</v>
      </c>
      <c r="CO66" s="159">
        <v>0</v>
      </c>
      <c r="CP66" s="159">
        <v>0</v>
      </c>
      <c r="CQ66" s="159">
        <v>0</v>
      </c>
      <c r="CR66" s="159">
        <v>0</v>
      </c>
      <c r="CS66" s="159">
        <v>0</v>
      </c>
      <c r="CT66" s="159">
        <v>0</v>
      </c>
      <c r="CU66" s="159">
        <v>0</v>
      </c>
      <c r="CV66" s="159">
        <v>0</v>
      </c>
      <c r="CW66" s="159">
        <v>0</v>
      </c>
      <c r="CX66" s="159">
        <v>0</v>
      </c>
      <c r="CY66" s="159">
        <v>0</v>
      </c>
      <c r="CZ66" s="159">
        <v>0</v>
      </c>
      <c r="DA66" s="159">
        <v>0</v>
      </c>
      <c r="DB66" s="159">
        <v>0</v>
      </c>
      <c r="DC66" s="159">
        <v>0</v>
      </c>
      <c r="DD66" s="159">
        <v>0</v>
      </c>
      <c r="DE66" s="159">
        <v>0</v>
      </c>
      <c r="DF66" s="159">
        <v>0</v>
      </c>
      <c r="DG66" s="159">
        <v>0</v>
      </c>
      <c r="DH66" s="159">
        <v>0</v>
      </c>
      <c r="DI66" s="159">
        <v>0</v>
      </c>
      <c r="DJ66" s="160">
        <v>55</v>
      </c>
    </row>
    <row r="67" spans="1:114" ht="48" x14ac:dyDescent="0.25">
      <c r="A67" s="158" t="s">
        <v>467</v>
      </c>
      <c r="B67" s="159">
        <v>0</v>
      </c>
      <c r="C67" s="159">
        <v>0</v>
      </c>
      <c r="D67" s="159">
        <v>0</v>
      </c>
      <c r="E67" s="159">
        <v>0</v>
      </c>
      <c r="F67" s="159">
        <v>0</v>
      </c>
      <c r="G67" s="159">
        <v>0</v>
      </c>
      <c r="H67" s="159">
        <v>0</v>
      </c>
      <c r="I67" s="159">
        <v>0</v>
      </c>
      <c r="J67" s="159">
        <v>0</v>
      </c>
      <c r="K67" s="159">
        <v>0</v>
      </c>
      <c r="L67" s="159">
        <v>0</v>
      </c>
      <c r="M67" s="159">
        <v>0</v>
      </c>
      <c r="N67" s="159">
        <v>0</v>
      </c>
      <c r="O67" s="159">
        <v>0</v>
      </c>
      <c r="P67" s="159">
        <v>0</v>
      </c>
      <c r="Q67" s="159">
        <v>0</v>
      </c>
      <c r="R67" s="159">
        <v>0</v>
      </c>
      <c r="S67" s="159">
        <v>0</v>
      </c>
      <c r="T67" s="159">
        <v>0</v>
      </c>
      <c r="U67" s="159">
        <v>0</v>
      </c>
      <c r="V67" s="159">
        <v>0</v>
      </c>
      <c r="W67" s="159">
        <v>0</v>
      </c>
      <c r="X67" s="159">
        <v>0</v>
      </c>
      <c r="Y67" s="159">
        <v>0</v>
      </c>
      <c r="Z67" s="159">
        <v>0</v>
      </c>
      <c r="AA67" s="159">
        <v>0</v>
      </c>
      <c r="AB67" s="159">
        <v>0</v>
      </c>
      <c r="AC67" s="159">
        <v>0</v>
      </c>
      <c r="AD67" s="159">
        <v>0</v>
      </c>
      <c r="AE67" s="159">
        <v>116</v>
      </c>
      <c r="AF67" s="159">
        <v>0</v>
      </c>
      <c r="AG67" s="159">
        <v>0</v>
      </c>
      <c r="AH67" s="159">
        <v>0</v>
      </c>
      <c r="AI67" s="159">
        <v>0</v>
      </c>
      <c r="AJ67" s="159">
        <v>0</v>
      </c>
      <c r="AK67" s="159">
        <v>0</v>
      </c>
      <c r="AL67" s="159">
        <v>0</v>
      </c>
      <c r="AM67" s="159">
        <v>0</v>
      </c>
      <c r="AN67" s="159">
        <v>0</v>
      </c>
      <c r="AO67" s="159">
        <v>0</v>
      </c>
      <c r="AP67" s="159">
        <v>0</v>
      </c>
      <c r="AQ67" s="159">
        <v>0</v>
      </c>
      <c r="AR67" s="159">
        <v>0</v>
      </c>
      <c r="AS67" s="159">
        <v>0</v>
      </c>
      <c r="AT67" s="159">
        <v>0</v>
      </c>
      <c r="AU67" s="159">
        <v>0</v>
      </c>
      <c r="AV67" s="159">
        <v>0</v>
      </c>
      <c r="AW67" s="159">
        <v>0</v>
      </c>
      <c r="AX67" s="159">
        <v>0</v>
      </c>
      <c r="AY67" s="159">
        <v>0</v>
      </c>
      <c r="AZ67" s="159">
        <v>0</v>
      </c>
      <c r="BA67" s="159">
        <v>0</v>
      </c>
      <c r="BB67" s="159">
        <v>0</v>
      </c>
      <c r="BC67" s="159">
        <v>0</v>
      </c>
      <c r="BD67" s="159">
        <v>0</v>
      </c>
      <c r="BE67" s="159">
        <v>0</v>
      </c>
      <c r="BF67" s="159">
        <v>0</v>
      </c>
      <c r="BG67" s="159">
        <v>0</v>
      </c>
      <c r="BH67" s="159">
        <v>0</v>
      </c>
      <c r="BI67" s="159">
        <v>0</v>
      </c>
      <c r="BJ67" s="159">
        <v>0</v>
      </c>
      <c r="BK67" s="159">
        <v>0</v>
      </c>
      <c r="BL67" s="159">
        <v>0</v>
      </c>
      <c r="BM67" s="159">
        <v>0</v>
      </c>
      <c r="BN67" s="159">
        <v>0</v>
      </c>
      <c r="BO67" s="159">
        <v>0</v>
      </c>
      <c r="BP67" s="159">
        <v>0</v>
      </c>
      <c r="BQ67" s="159">
        <v>0</v>
      </c>
      <c r="BR67" s="159">
        <v>0</v>
      </c>
      <c r="BS67" s="159">
        <v>0</v>
      </c>
      <c r="BT67" s="159">
        <v>0</v>
      </c>
      <c r="BU67" s="159">
        <v>0</v>
      </c>
      <c r="BV67" s="159">
        <v>0</v>
      </c>
      <c r="BW67" s="159">
        <v>0</v>
      </c>
      <c r="BX67" s="159">
        <v>0</v>
      </c>
      <c r="BY67" s="159">
        <v>0</v>
      </c>
      <c r="BZ67" s="159">
        <v>0</v>
      </c>
      <c r="CA67" s="159">
        <v>0</v>
      </c>
      <c r="CB67" s="159">
        <v>0</v>
      </c>
      <c r="CC67" s="159">
        <v>0</v>
      </c>
      <c r="CD67" s="159">
        <v>0</v>
      </c>
      <c r="CE67" s="159">
        <v>0</v>
      </c>
      <c r="CF67" s="159">
        <v>0</v>
      </c>
      <c r="CG67" s="159">
        <v>0</v>
      </c>
      <c r="CH67" s="159">
        <v>0</v>
      </c>
      <c r="CI67" s="159">
        <v>0</v>
      </c>
      <c r="CJ67" s="159">
        <v>0</v>
      </c>
      <c r="CK67" s="159">
        <v>0</v>
      </c>
      <c r="CL67" s="159">
        <v>0</v>
      </c>
      <c r="CM67" s="159">
        <v>0</v>
      </c>
      <c r="CN67" s="159">
        <v>0</v>
      </c>
      <c r="CO67" s="159">
        <v>0</v>
      </c>
      <c r="CP67" s="159">
        <v>0</v>
      </c>
      <c r="CQ67" s="159">
        <v>0</v>
      </c>
      <c r="CR67" s="159">
        <v>0</v>
      </c>
      <c r="CS67" s="159">
        <v>0</v>
      </c>
      <c r="CT67" s="159">
        <v>0</v>
      </c>
      <c r="CU67" s="159">
        <v>0</v>
      </c>
      <c r="CV67" s="159">
        <v>0</v>
      </c>
      <c r="CW67" s="159">
        <v>0</v>
      </c>
      <c r="CX67" s="159">
        <v>0</v>
      </c>
      <c r="CY67" s="159">
        <v>0</v>
      </c>
      <c r="CZ67" s="159">
        <v>0</v>
      </c>
      <c r="DA67" s="159">
        <v>0</v>
      </c>
      <c r="DB67" s="159">
        <v>0</v>
      </c>
      <c r="DC67" s="159">
        <v>0</v>
      </c>
      <c r="DD67" s="159">
        <v>0</v>
      </c>
      <c r="DE67" s="159">
        <v>0</v>
      </c>
      <c r="DF67" s="159">
        <v>0</v>
      </c>
      <c r="DG67" s="159">
        <v>0</v>
      </c>
      <c r="DH67" s="159">
        <v>0</v>
      </c>
      <c r="DI67" s="159">
        <v>0</v>
      </c>
      <c r="DJ67" s="160">
        <v>116</v>
      </c>
    </row>
    <row r="68" spans="1:114" ht="48" x14ac:dyDescent="0.25">
      <c r="A68" s="158" t="s">
        <v>468</v>
      </c>
      <c r="B68" s="159">
        <v>0</v>
      </c>
      <c r="C68" s="159">
        <v>0</v>
      </c>
      <c r="D68" s="159">
        <v>0</v>
      </c>
      <c r="E68" s="159">
        <v>0</v>
      </c>
      <c r="F68" s="159">
        <v>0</v>
      </c>
      <c r="G68" s="159">
        <v>0</v>
      </c>
      <c r="H68" s="159">
        <v>0</v>
      </c>
      <c r="I68" s="159">
        <v>0</v>
      </c>
      <c r="J68" s="159">
        <v>0</v>
      </c>
      <c r="K68" s="159">
        <v>0</v>
      </c>
      <c r="L68" s="159">
        <v>0</v>
      </c>
      <c r="M68" s="159">
        <v>0</v>
      </c>
      <c r="N68" s="159">
        <v>0</v>
      </c>
      <c r="O68" s="159">
        <v>0</v>
      </c>
      <c r="P68" s="159">
        <v>0</v>
      </c>
      <c r="Q68" s="159">
        <v>0</v>
      </c>
      <c r="R68" s="159">
        <v>0</v>
      </c>
      <c r="S68" s="159">
        <v>0</v>
      </c>
      <c r="T68" s="159">
        <v>0</v>
      </c>
      <c r="U68" s="159">
        <v>0</v>
      </c>
      <c r="V68" s="159">
        <v>0</v>
      </c>
      <c r="W68" s="159">
        <v>0</v>
      </c>
      <c r="X68" s="159">
        <v>0</v>
      </c>
      <c r="Y68" s="159">
        <v>0</v>
      </c>
      <c r="Z68" s="159">
        <v>0</v>
      </c>
      <c r="AA68" s="159">
        <v>0</v>
      </c>
      <c r="AB68" s="159">
        <v>0</v>
      </c>
      <c r="AC68" s="159">
        <v>0</v>
      </c>
      <c r="AD68" s="159">
        <v>0</v>
      </c>
      <c r="AE68" s="159">
        <v>0</v>
      </c>
      <c r="AF68" s="159">
        <v>102</v>
      </c>
      <c r="AG68" s="159">
        <v>0</v>
      </c>
      <c r="AH68" s="159">
        <v>0</v>
      </c>
      <c r="AI68" s="159">
        <v>0</v>
      </c>
      <c r="AJ68" s="159">
        <v>0</v>
      </c>
      <c r="AK68" s="159">
        <v>0</v>
      </c>
      <c r="AL68" s="159">
        <v>0</v>
      </c>
      <c r="AM68" s="159">
        <v>0</v>
      </c>
      <c r="AN68" s="159">
        <v>0</v>
      </c>
      <c r="AO68" s="159">
        <v>0</v>
      </c>
      <c r="AP68" s="159">
        <v>0</v>
      </c>
      <c r="AQ68" s="159">
        <v>0</v>
      </c>
      <c r="AR68" s="159">
        <v>0</v>
      </c>
      <c r="AS68" s="159">
        <v>0</v>
      </c>
      <c r="AT68" s="159">
        <v>0</v>
      </c>
      <c r="AU68" s="159">
        <v>0</v>
      </c>
      <c r="AV68" s="159">
        <v>0</v>
      </c>
      <c r="AW68" s="159">
        <v>0</v>
      </c>
      <c r="AX68" s="159">
        <v>0</v>
      </c>
      <c r="AY68" s="159">
        <v>0</v>
      </c>
      <c r="AZ68" s="159">
        <v>0</v>
      </c>
      <c r="BA68" s="159">
        <v>0</v>
      </c>
      <c r="BB68" s="159">
        <v>0</v>
      </c>
      <c r="BC68" s="159">
        <v>0</v>
      </c>
      <c r="BD68" s="159">
        <v>0</v>
      </c>
      <c r="BE68" s="159">
        <v>0</v>
      </c>
      <c r="BF68" s="159">
        <v>0</v>
      </c>
      <c r="BG68" s="159">
        <v>0</v>
      </c>
      <c r="BH68" s="159">
        <v>0</v>
      </c>
      <c r="BI68" s="159">
        <v>0</v>
      </c>
      <c r="BJ68" s="159">
        <v>0</v>
      </c>
      <c r="BK68" s="159">
        <v>0</v>
      </c>
      <c r="BL68" s="159">
        <v>0</v>
      </c>
      <c r="BM68" s="159">
        <v>0</v>
      </c>
      <c r="BN68" s="159">
        <v>0</v>
      </c>
      <c r="BO68" s="159">
        <v>0</v>
      </c>
      <c r="BP68" s="159">
        <v>0</v>
      </c>
      <c r="BQ68" s="159">
        <v>0</v>
      </c>
      <c r="BR68" s="159">
        <v>0</v>
      </c>
      <c r="BS68" s="159">
        <v>0</v>
      </c>
      <c r="BT68" s="159">
        <v>0</v>
      </c>
      <c r="BU68" s="159">
        <v>0</v>
      </c>
      <c r="BV68" s="159">
        <v>0</v>
      </c>
      <c r="BW68" s="159">
        <v>0</v>
      </c>
      <c r="BX68" s="159">
        <v>0</v>
      </c>
      <c r="BY68" s="159">
        <v>0</v>
      </c>
      <c r="BZ68" s="159">
        <v>0</v>
      </c>
      <c r="CA68" s="159">
        <v>0</v>
      </c>
      <c r="CB68" s="159">
        <v>0</v>
      </c>
      <c r="CC68" s="159">
        <v>0</v>
      </c>
      <c r="CD68" s="159">
        <v>0</v>
      </c>
      <c r="CE68" s="159">
        <v>0</v>
      </c>
      <c r="CF68" s="159">
        <v>0</v>
      </c>
      <c r="CG68" s="159">
        <v>0</v>
      </c>
      <c r="CH68" s="159">
        <v>0</v>
      </c>
      <c r="CI68" s="159">
        <v>0</v>
      </c>
      <c r="CJ68" s="159">
        <v>0</v>
      </c>
      <c r="CK68" s="159">
        <v>0</v>
      </c>
      <c r="CL68" s="159">
        <v>0</v>
      </c>
      <c r="CM68" s="159">
        <v>0</v>
      </c>
      <c r="CN68" s="159">
        <v>0</v>
      </c>
      <c r="CO68" s="159">
        <v>0</v>
      </c>
      <c r="CP68" s="159">
        <v>0</v>
      </c>
      <c r="CQ68" s="159">
        <v>0</v>
      </c>
      <c r="CR68" s="159">
        <v>0</v>
      </c>
      <c r="CS68" s="159">
        <v>0</v>
      </c>
      <c r="CT68" s="159">
        <v>0</v>
      </c>
      <c r="CU68" s="159">
        <v>0</v>
      </c>
      <c r="CV68" s="159">
        <v>0</v>
      </c>
      <c r="CW68" s="159">
        <v>0</v>
      </c>
      <c r="CX68" s="159">
        <v>0</v>
      </c>
      <c r="CY68" s="159">
        <v>0</v>
      </c>
      <c r="CZ68" s="159">
        <v>0</v>
      </c>
      <c r="DA68" s="159">
        <v>0</v>
      </c>
      <c r="DB68" s="159">
        <v>0</v>
      </c>
      <c r="DC68" s="159">
        <v>0</v>
      </c>
      <c r="DD68" s="159">
        <v>0</v>
      </c>
      <c r="DE68" s="159">
        <v>0</v>
      </c>
      <c r="DF68" s="159">
        <v>0</v>
      </c>
      <c r="DG68" s="159">
        <v>0</v>
      </c>
      <c r="DH68" s="159">
        <v>0</v>
      </c>
      <c r="DI68" s="159">
        <v>0</v>
      </c>
      <c r="DJ68" s="160">
        <v>102</v>
      </c>
    </row>
    <row r="69" spans="1:114" ht="36" x14ac:dyDescent="0.25">
      <c r="A69" s="158" t="s">
        <v>469</v>
      </c>
      <c r="B69" s="159">
        <v>0</v>
      </c>
      <c r="C69" s="159">
        <v>0</v>
      </c>
      <c r="D69" s="159">
        <v>0</v>
      </c>
      <c r="E69" s="159">
        <v>0</v>
      </c>
      <c r="F69" s="159">
        <v>0</v>
      </c>
      <c r="G69" s="159">
        <v>0</v>
      </c>
      <c r="H69" s="159">
        <v>0</v>
      </c>
      <c r="I69" s="159">
        <v>0</v>
      </c>
      <c r="J69" s="159">
        <v>0</v>
      </c>
      <c r="K69" s="159">
        <v>0</v>
      </c>
      <c r="L69" s="159">
        <v>0</v>
      </c>
      <c r="M69" s="159">
        <v>0</v>
      </c>
      <c r="N69" s="159">
        <v>0</v>
      </c>
      <c r="O69" s="159">
        <v>0</v>
      </c>
      <c r="P69" s="159">
        <v>0</v>
      </c>
      <c r="Q69" s="159">
        <v>0</v>
      </c>
      <c r="R69" s="159">
        <v>0</v>
      </c>
      <c r="S69" s="159">
        <v>0</v>
      </c>
      <c r="T69" s="159">
        <v>0</v>
      </c>
      <c r="U69" s="159">
        <v>0</v>
      </c>
      <c r="V69" s="159">
        <v>0</v>
      </c>
      <c r="W69" s="159">
        <v>0</v>
      </c>
      <c r="X69" s="159">
        <v>0</v>
      </c>
      <c r="Y69" s="159">
        <v>0</v>
      </c>
      <c r="Z69" s="159">
        <v>0</v>
      </c>
      <c r="AA69" s="159">
        <v>0</v>
      </c>
      <c r="AB69" s="159">
        <v>0</v>
      </c>
      <c r="AC69" s="159">
        <v>0</v>
      </c>
      <c r="AD69" s="159">
        <v>0</v>
      </c>
      <c r="AE69" s="159">
        <v>0</v>
      </c>
      <c r="AF69" s="159">
        <v>0</v>
      </c>
      <c r="AG69" s="159">
        <v>2</v>
      </c>
      <c r="AH69" s="159">
        <v>0</v>
      </c>
      <c r="AI69" s="159">
        <v>0</v>
      </c>
      <c r="AJ69" s="159">
        <v>0</v>
      </c>
      <c r="AK69" s="159">
        <v>0</v>
      </c>
      <c r="AL69" s="159">
        <v>0</v>
      </c>
      <c r="AM69" s="159">
        <v>0</v>
      </c>
      <c r="AN69" s="159">
        <v>0</v>
      </c>
      <c r="AO69" s="159">
        <v>0</v>
      </c>
      <c r="AP69" s="159">
        <v>0</v>
      </c>
      <c r="AQ69" s="159">
        <v>0</v>
      </c>
      <c r="AR69" s="159">
        <v>0</v>
      </c>
      <c r="AS69" s="159">
        <v>0</v>
      </c>
      <c r="AT69" s="159">
        <v>0</v>
      </c>
      <c r="AU69" s="159">
        <v>0</v>
      </c>
      <c r="AV69" s="159">
        <v>0</v>
      </c>
      <c r="AW69" s="159">
        <v>0</v>
      </c>
      <c r="AX69" s="159">
        <v>0</v>
      </c>
      <c r="AY69" s="159">
        <v>0</v>
      </c>
      <c r="AZ69" s="159">
        <v>0</v>
      </c>
      <c r="BA69" s="159">
        <v>0</v>
      </c>
      <c r="BB69" s="159">
        <v>0</v>
      </c>
      <c r="BC69" s="159">
        <v>0</v>
      </c>
      <c r="BD69" s="159">
        <v>0</v>
      </c>
      <c r="BE69" s="159">
        <v>0</v>
      </c>
      <c r="BF69" s="159">
        <v>0</v>
      </c>
      <c r="BG69" s="159">
        <v>0</v>
      </c>
      <c r="BH69" s="159">
        <v>0</v>
      </c>
      <c r="BI69" s="159">
        <v>0</v>
      </c>
      <c r="BJ69" s="159">
        <v>0</v>
      </c>
      <c r="BK69" s="159">
        <v>0</v>
      </c>
      <c r="BL69" s="159">
        <v>0</v>
      </c>
      <c r="BM69" s="159">
        <v>0</v>
      </c>
      <c r="BN69" s="159">
        <v>0</v>
      </c>
      <c r="BO69" s="159">
        <v>0</v>
      </c>
      <c r="BP69" s="159">
        <v>0</v>
      </c>
      <c r="BQ69" s="159">
        <v>0</v>
      </c>
      <c r="BR69" s="159">
        <v>0</v>
      </c>
      <c r="BS69" s="159">
        <v>0</v>
      </c>
      <c r="BT69" s="159">
        <v>0</v>
      </c>
      <c r="BU69" s="159">
        <v>0</v>
      </c>
      <c r="BV69" s="159">
        <v>0</v>
      </c>
      <c r="BW69" s="159">
        <v>0</v>
      </c>
      <c r="BX69" s="159">
        <v>0</v>
      </c>
      <c r="BY69" s="159">
        <v>0</v>
      </c>
      <c r="BZ69" s="159">
        <v>0</v>
      </c>
      <c r="CA69" s="159">
        <v>0</v>
      </c>
      <c r="CB69" s="159">
        <v>0</v>
      </c>
      <c r="CC69" s="159">
        <v>0</v>
      </c>
      <c r="CD69" s="159">
        <v>0</v>
      </c>
      <c r="CE69" s="159">
        <v>0</v>
      </c>
      <c r="CF69" s="159">
        <v>0</v>
      </c>
      <c r="CG69" s="159">
        <v>0</v>
      </c>
      <c r="CH69" s="159">
        <v>0</v>
      </c>
      <c r="CI69" s="159">
        <v>0</v>
      </c>
      <c r="CJ69" s="159">
        <v>0</v>
      </c>
      <c r="CK69" s="159">
        <v>0</v>
      </c>
      <c r="CL69" s="159">
        <v>0</v>
      </c>
      <c r="CM69" s="159">
        <v>0</v>
      </c>
      <c r="CN69" s="159">
        <v>0</v>
      </c>
      <c r="CO69" s="159">
        <v>0</v>
      </c>
      <c r="CP69" s="159">
        <v>0</v>
      </c>
      <c r="CQ69" s="159">
        <v>0</v>
      </c>
      <c r="CR69" s="159">
        <v>0</v>
      </c>
      <c r="CS69" s="159">
        <v>0</v>
      </c>
      <c r="CT69" s="159">
        <v>0</v>
      </c>
      <c r="CU69" s="159">
        <v>0</v>
      </c>
      <c r="CV69" s="159">
        <v>0</v>
      </c>
      <c r="CW69" s="159">
        <v>0</v>
      </c>
      <c r="CX69" s="159">
        <v>0</v>
      </c>
      <c r="CY69" s="159">
        <v>0</v>
      </c>
      <c r="CZ69" s="159">
        <v>0</v>
      </c>
      <c r="DA69" s="159">
        <v>0</v>
      </c>
      <c r="DB69" s="159">
        <v>0</v>
      </c>
      <c r="DC69" s="159">
        <v>0</v>
      </c>
      <c r="DD69" s="159">
        <v>0</v>
      </c>
      <c r="DE69" s="159">
        <v>0</v>
      </c>
      <c r="DF69" s="159">
        <v>0</v>
      </c>
      <c r="DG69" s="159">
        <v>0</v>
      </c>
      <c r="DH69" s="159">
        <v>0</v>
      </c>
      <c r="DI69" s="159">
        <v>0</v>
      </c>
      <c r="DJ69" s="160">
        <v>2</v>
      </c>
    </row>
    <row r="70" spans="1:114" ht="36" x14ac:dyDescent="0.25">
      <c r="A70" s="158" t="s">
        <v>470</v>
      </c>
      <c r="B70" s="159">
        <v>0</v>
      </c>
      <c r="C70" s="159">
        <v>0</v>
      </c>
      <c r="D70" s="159">
        <v>0</v>
      </c>
      <c r="E70" s="159">
        <v>0</v>
      </c>
      <c r="F70" s="159">
        <v>0</v>
      </c>
      <c r="G70" s="159">
        <v>0</v>
      </c>
      <c r="H70" s="159">
        <v>0</v>
      </c>
      <c r="I70" s="159">
        <v>0</v>
      </c>
      <c r="J70" s="159">
        <v>0</v>
      </c>
      <c r="K70" s="159">
        <v>0</v>
      </c>
      <c r="L70" s="159">
        <v>0</v>
      </c>
      <c r="M70" s="159">
        <v>0</v>
      </c>
      <c r="N70" s="159">
        <v>0</v>
      </c>
      <c r="O70" s="159">
        <v>0</v>
      </c>
      <c r="P70" s="159">
        <v>0</v>
      </c>
      <c r="Q70" s="159">
        <v>0</v>
      </c>
      <c r="R70" s="159">
        <v>0</v>
      </c>
      <c r="S70" s="159">
        <v>0</v>
      </c>
      <c r="T70" s="159">
        <v>0</v>
      </c>
      <c r="U70" s="159">
        <v>0</v>
      </c>
      <c r="V70" s="159">
        <v>0</v>
      </c>
      <c r="W70" s="159">
        <v>0</v>
      </c>
      <c r="X70" s="159">
        <v>0</v>
      </c>
      <c r="Y70" s="159">
        <v>0</v>
      </c>
      <c r="Z70" s="159">
        <v>0</v>
      </c>
      <c r="AA70" s="159">
        <v>0</v>
      </c>
      <c r="AB70" s="159">
        <v>0</v>
      </c>
      <c r="AC70" s="159">
        <v>0</v>
      </c>
      <c r="AD70" s="159">
        <v>0</v>
      </c>
      <c r="AE70" s="159">
        <v>0</v>
      </c>
      <c r="AF70" s="159">
        <v>0</v>
      </c>
      <c r="AG70" s="159">
        <v>0</v>
      </c>
      <c r="AH70" s="159">
        <v>2</v>
      </c>
      <c r="AI70" s="159">
        <v>0</v>
      </c>
      <c r="AJ70" s="159">
        <v>0</v>
      </c>
      <c r="AK70" s="159">
        <v>0</v>
      </c>
      <c r="AL70" s="159">
        <v>0</v>
      </c>
      <c r="AM70" s="159">
        <v>0</v>
      </c>
      <c r="AN70" s="159">
        <v>0</v>
      </c>
      <c r="AO70" s="159">
        <v>0</v>
      </c>
      <c r="AP70" s="159">
        <v>0</v>
      </c>
      <c r="AQ70" s="159">
        <v>0</v>
      </c>
      <c r="AR70" s="159">
        <v>0</v>
      </c>
      <c r="AS70" s="159">
        <v>0</v>
      </c>
      <c r="AT70" s="159">
        <v>0</v>
      </c>
      <c r="AU70" s="159">
        <v>0</v>
      </c>
      <c r="AV70" s="159">
        <v>0</v>
      </c>
      <c r="AW70" s="159">
        <v>0</v>
      </c>
      <c r="AX70" s="159">
        <v>0</v>
      </c>
      <c r="AY70" s="159">
        <v>0</v>
      </c>
      <c r="AZ70" s="159">
        <v>0</v>
      </c>
      <c r="BA70" s="159">
        <v>0</v>
      </c>
      <c r="BB70" s="159">
        <v>0</v>
      </c>
      <c r="BC70" s="159">
        <v>0</v>
      </c>
      <c r="BD70" s="159">
        <v>0</v>
      </c>
      <c r="BE70" s="159">
        <v>0</v>
      </c>
      <c r="BF70" s="159">
        <v>0</v>
      </c>
      <c r="BG70" s="159">
        <v>0</v>
      </c>
      <c r="BH70" s="159">
        <v>0</v>
      </c>
      <c r="BI70" s="159">
        <v>0</v>
      </c>
      <c r="BJ70" s="159">
        <v>0</v>
      </c>
      <c r="BK70" s="159">
        <v>0</v>
      </c>
      <c r="BL70" s="159">
        <v>0</v>
      </c>
      <c r="BM70" s="159">
        <v>0</v>
      </c>
      <c r="BN70" s="159">
        <v>0</v>
      </c>
      <c r="BO70" s="159">
        <v>0</v>
      </c>
      <c r="BP70" s="159">
        <v>0</v>
      </c>
      <c r="BQ70" s="159">
        <v>0</v>
      </c>
      <c r="BR70" s="159">
        <v>0</v>
      </c>
      <c r="BS70" s="159">
        <v>0</v>
      </c>
      <c r="BT70" s="159">
        <v>0</v>
      </c>
      <c r="BU70" s="159">
        <v>0</v>
      </c>
      <c r="BV70" s="159">
        <v>0</v>
      </c>
      <c r="BW70" s="159">
        <v>0</v>
      </c>
      <c r="BX70" s="159">
        <v>0</v>
      </c>
      <c r="BY70" s="159">
        <v>0</v>
      </c>
      <c r="BZ70" s="159">
        <v>0</v>
      </c>
      <c r="CA70" s="159">
        <v>0</v>
      </c>
      <c r="CB70" s="159">
        <v>0</v>
      </c>
      <c r="CC70" s="159">
        <v>0</v>
      </c>
      <c r="CD70" s="159">
        <v>0</v>
      </c>
      <c r="CE70" s="159">
        <v>0</v>
      </c>
      <c r="CF70" s="159">
        <v>0</v>
      </c>
      <c r="CG70" s="159">
        <v>0</v>
      </c>
      <c r="CH70" s="159">
        <v>0</v>
      </c>
      <c r="CI70" s="159">
        <v>0</v>
      </c>
      <c r="CJ70" s="159">
        <v>0</v>
      </c>
      <c r="CK70" s="159">
        <v>0</v>
      </c>
      <c r="CL70" s="159">
        <v>0</v>
      </c>
      <c r="CM70" s="159">
        <v>0</v>
      </c>
      <c r="CN70" s="159">
        <v>0</v>
      </c>
      <c r="CO70" s="159">
        <v>0</v>
      </c>
      <c r="CP70" s="159">
        <v>0</v>
      </c>
      <c r="CQ70" s="159">
        <v>0</v>
      </c>
      <c r="CR70" s="159">
        <v>0</v>
      </c>
      <c r="CS70" s="159">
        <v>0</v>
      </c>
      <c r="CT70" s="159">
        <v>0</v>
      </c>
      <c r="CU70" s="159">
        <v>0</v>
      </c>
      <c r="CV70" s="159">
        <v>0</v>
      </c>
      <c r="CW70" s="159">
        <v>0</v>
      </c>
      <c r="CX70" s="159">
        <v>0</v>
      </c>
      <c r="CY70" s="159">
        <v>0</v>
      </c>
      <c r="CZ70" s="159">
        <v>0</v>
      </c>
      <c r="DA70" s="159">
        <v>0</v>
      </c>
      <c r="DB70" s="159">
        <v>0</v>
      </c>
      <c r="DC70" s="159">
        <v>0</v>
      </c>
      <c r="DD70" s="159">
        <v>0</v>
      </c>
      <c r="DE70" s="159">
        <v>0</v>
      </c>
      <c r="DF70" s="159">
        <v>0</v>
      </c>
      <c r="DG70" s="159">
        <v>0</v>
      </c>
      <c r="DH70" s="159">
        <v>0</v>
      </c>
      <c r="DI70" s="159">
        <v>0</v>
      </c>
      <c r="DJ70" s="160">
        <v>2</v>
      </c>
    </row>
    <row r="71" spans="1:114" ht="24" x14ac:dyDescent="0.25">
      <c r="A71" s="158" t="s">
        <v>471</v>
      </c>
      <c r="B71" s="159">
        <v>0</v>
      </c>
      <c r="C71" s="159">
        <v>0</v>
      </c>
      <c r="D71" s="159">
        <v>0</v>
      </c>
      <c r="E71" s="159">
        <v>0</v>
      </c>
      <c r="F71" s="159">
        <v>0</v>
      </c>
      <c r="G71" s="159">
        <v>0</v>
      </c>
      <c r="H71" s="159">
        <v>0</v>
      </c>
      <c r="I71" s="159">
        <v>0</v>
      </c>
      <c r="J71" s="159">
        <v>0</v>
      </c>
      <c r="K71" s="159">
        <v>0</v>
      </c>
      <c r="L71" s="159">
        <v>0</v>
      </c>
      <c r="M71" s="159">
        <v>0</v>
      </c>
      <c r="N71" s="159">
        <v>0</v>
      </c>
      <c r="O71" s="159">
        <v>0</v>
      </c>
      <c r="P71" s="159">
        <v>0</v>
      </c>
      <c r="Q71" s="159">
        <v>0</v>
      </c>
      <c r="R71" s="159">
        <v>0</v>
      </c>
      <c r="S71" s="159">
        <v>0</v>
      </c>
      <c r="T71" s="159">
        <v>0</v>
      </c>
      <c r="U71" s="159">
        <v>0</v>
      </c>
      <c r="V71" s="159">
        <v>0</v>
      </c>
      <c r="W71" s="159">
        <v>0</v>
      </c>
      <c r="X71" s="159">
        <v>0</v>
      </c>
      <c r="Y71" s="159">
        <v>0</v>
      </c>
      <c r="Z71" s="159">
        <v>0</v>
      </c>
      <c r="AA71" s="159">
        <v>0</v>
      </c>
      <c r="AB71" s="159">
        <v>0</v>
      </c>
      <c r="AC71" s="159">
        <v>0</v>
      </c>
      <c r="AD71" s="159">
        <v>0</v>
      </c>
      <c r="AE71" s="159">
        <v>0</v>
      </c>
      <c r="AF71" s="159">
        <v>0</v>
      </c>
      <c r="AG71" s="159">
        <v>0</v>
      </c>
      <c r="AH71" s="159">
        <v>0</v>
      </c>
      <c r="AI71" s="159">
        <v>1</v>
      </c>
      <c r="AJ71" s="159">
        <v>0</v>
      </c>
      <c r="AK71" s="159">
        <v>0</v>
      </c>
      <c r="AL71" s="159">
        <v>0</v>
      </c>
      <c r="AM71" s="159">
        <v>0</v>
      </c>
      <c r="AN71" s="159">
        <v>0</v>
      </c>
      <c r="AO71" s="159">
        <v>0</v>
      </c>
      <c r="AP71" s="159">
        <v>0</v>
      </c>
      <c r="AQ71" s="159">
        <v>0</v>
      </c>
      <c r="AR71" s="159">
        <v>0</v>
      </c>
      <c r="AS71" s="159">
        <v>0</v>
      </c>
      <c r="AT71" s="159">
        <v>0</v>
      </c>
      <c r="AU71" s="159">
        <v>0</v>
      </c>
      <c r="AV71" s="159">
        <v>0</v>
      </c>
      <c r="AW71" s="159">
        <v>0</v>
      </c>
      <c r="AX71" s="159">
        <v>0</v>
      </c>
      <c r="AY71" s="159">
        <v>0</v>
      </c>
      <c r="AZ71" s="159">
        <v>0</v>
      </c>
      <c r="BA71" s="159">
        <v>0</v>
      </c>
      <c r="BB71" s="159">
        <v>0</v>
      </c>
      <c r="BC71" s="159">
        <v>0</v>
      </c>
      <c r="BD71" s="159">
        <v>0</v>
      </c>
      <c r="BE71" s="159">
        <v>0</v>
      </c>
      <c r="BF71" s="159">
        <v>0</v>
      </c>
      <c r="BG71" s="159">
        <v>0</v>
      </c>
      <c r="BH71" s="159">
        <v>0</v>
      </c>
      <c r="BI71" s="159">
        <v>0</v>
      </c>
      <c r="BJ71" s="159">
        <v>0</v>
      </c>
      <c r="BK71" s="159">
        <v>0</v>
      </c>
      <c r="BL71" s="159">
        <v>0</v>
      </c>
      <c r="BM71" s="159">
        <v>0</v>
      </c>
      <c r="BN71" s="159">
        <v>0</v>
      </c>
      <c r="BO71" s="159">
        <v>0</v>
      </c>
      <c r="BP71" s="159">
        <v>0</v>
      </c>
      <c r="BQ71" s="159">
        <v>0</v>
      </c>
      <c r="BR71" s="159">
        <v>0</v>
      </c>
      <c r="BS71" s="159">
        <v>0</v>
      </c>
      <c r="BT71" s="159">
        <v>0</v>
      </c>
      <c r="BU71" s="159">
        <v>0</v>
      </c>
      <c r="BV71" s="159">
        <v>0</v>
      </c>
      <c r="BW71" s="159">
        <v>0</v>
      </c>
      <c r="BX71" s="159">
        <v>0</v>
      </c>
      <c r="BY71" s="159">
        <v>0</v>
      </c>
      <c r="BZ71" s="159">
        <v>0</v>
      </c>
      <c r="CA71" s="159">
        <v>0</v>
      </c>
      <c r="CB71" s="159">
        <v>0</v>
      </c>
      <c r="CC71" s="159">
        <v>0</v>
      </c>
      <c r="CD71" s="159">
        <v>0</v>
      </c>
      <c r="CE71" s="159">
        <v>0</v>
      </c>
      <c r="CF71" s="159">
        <v>0</v>
      </c>
      <c r="CG71" s="159">
        <v>0</v>
      </c>
      <c r="CH71" s="159">
        <v>0</v>
      </c>
      <c r="CI71" s="159">
        <v>0</v>
      </c>
      <c r="CJ71" s="159">
        <v>0</v>
      </c>
      <c r="CK71" s="159">
        <v>0</v>
      </c>
      <c r="CL71" s="159">
        <v>0</v>
      </c>
      <c r="CM71" s="159">
        <v>0</v>
      </c>
      <c r="CN71" s="159">
        <v>0</v>
      </c>
      <c r="CO71" s="159">
        <v>0</v>
      </c>
      <c r="CP71" s="159">
        <v>0</v>
      </c>
      <c r="CQ71" s="159">
        <v>0</v>
      </c>
      <c r="CR71" s="159">
        <v>0</v>
      </c>
      <c r="CS71" s="159">
        <v>0</v>
      </c>
      <c r="CT71" s="159">
        <v>0</v>
      </c>
      <c r="CU71" s="159">
        <v>0</v>
      </c>
      <c r="CV71" s="159">
        <v>0</v>
      </c>
      <c r="CW71" s="159">
        <v>0</v>
      </c>
      <c r="CX71" s="159">
        <v>0</v>
      </c>
      <c r="CY71" s="159">
        <v>0</v>
      </c>
      <c r="CZ71" s="159">
        <v>0</v>
      </c>
      <c r="DA71" s="159">
        <v>0</v>
      </c>
      <c r="DB71" s="159">
        <v>0</v>
      </c>
      <c r="DC71" s="159">
        <v>0</v>
      </c>
      <c r="DD71" s="159">
        <v>0</v>
      </c>
      <c r="DE71" s="159">
        <v>0</v>
      </c>
      <c r="DF71" s="159">
        <v>0</v>
      </c>
      <c r="DG71" s="159">
        <v>0</v>
      </c>
      <c r="DH71" s="159">
        <v>0</v>
      </c>
      <c r="DI71" s="159">
        <v>0</v>
      </c>
      <c r="DJ71" s="160">
        <v>1</v>
      </c>
    </row>
    <row r="72" spans="1:114" ht="36" x14ac:dyDescent="0.25">
      <c r="A72" s="158" t="s">
        <v>472</v>
      </c>
      <c r="B72" s="159">
        <v>0</v>
      </c>
      <c r="C72" s="159">
        <v>0</v>
      </c>
      <c r="D72" s="159">
        <v>0</v>
      </c>
      <c r="E72" s="159">
        <v>0</v>
      </c>
      <c r="F72" s="159">
        <v>0</v>
      </c>
      <c r="G72" s="159">
        <v>0</v>
      </c>
      <c r="H72" s="159">
        <v>0</v>
      </c>
      <c r="I72" s="159">
        <v>0</v>
      </c>
      <c r="J72" s="159">
        <v>0</v>
      </c>
      <c r="K72" s="159">
        <v>0</v>
      </c>
      <c r="L72" s="159">
        <v>0</v>
      </c>
      <c r="M72" s="159">
        <v>0</v>
      </c>
      <c r="N72" s="159">
        <v>0</v>
      </c>
      <c r="O72" s="159">
        <v>0</v>
      </c>
      <c r="P72" s="159">
        <v>0</v>
      </c>
      <c r="Q72" s="159">
        <v>0</v>
      </c>
      <c r="R72" s="159">
        <v>0</v>
      </c>
      <c r="S72" s="159">
        <v>0</v>
      </c>
      <c r="T72" s="159">
        <v>0</v>
      </c>
      <c r="U72" s="159">
        <v>0</v>
      </c>
      <c r="V72" s="159">
        <v>0</v>
      </c>
      <c r="W72" s="159">
        <v>0</v>
      </c>
      <c r="X72" s="159">
        <v>0</v>
      </c>
      <c r="Y72" s="159">
        <v>0</v>
      </c>
      <c r="Z72" s="159">
        <v>0</v>
      </c>
      <c r="AA72" s="159">
        <v>0</v>
      </c>
      <c r="AB72" s="159">
        <v>0</v>
      </c>
      <c r="AC72" s="159">
        <v>0</v>
      </c>
      <c r="AD72" s="159">
        <v>0</v>
      </c>
      <c r="AE72" s="159">
        <v>0</v>
      </c>
      <c r="AF72" s="159">
        <v>0</v>
      </c>
      <c r="AG72" s="159">
        <v>0</v>
      </c>
      <c r="AH72" s="159">
        <v>0</v>
      </c>
      <c r="AI72" s="159">
        <v>0</v>
      </c>
      <c r="AJ72" s="159">
        <v>1</v>
      </c>
      <c r="AK72" s="159">
        <v>0</v>
      </c>
      <c r="AL72" s="159">
        <v>0</v>
      </c>
      <c r="AM72" s="159">
        <v>0</v>
      </c>
      <c r="AN72" s="159">
        <v>0</v>
      </c>
      <c r="AO72" s="159">
        <v>0</v>
      </c>
      <c r="AP72" s="159">
        <v>0</v>
      </c>
      <c r="AQ72" s="159">
        <v>0</v>
      </c>
      <c r="AR72" s="159">
        <v>0</v>
      </c>
      <c r="AS72" s="159">
        <v>0</v>
      </c>
      <c r="AT72" s="159">
        <v>0</v>
      </c>
      <c r="AU72" s="159">
        <v>0</v>
      </c>
      <c r="AV72" s="159">
        <v>0</v>
      </c>
      <c r="AW72" s="159">
        <v>0</v>
      </c>
      <c r="AX72" s="159">
        <v>0</v>
      </c>
      <c r="AY72" s="159">
        <v>0</v>
      </c>
      <c r="AZ72" s="159">
        <v>0</v>
      </c>
      <c r="BA72" s="159">
        <v>0</v>
      </c>
      <c r="BB72" s="159">
        <v>0</v>
      </c>
      <c r="BC72" s="159">
        <v>0</v>
      </c>
      <c r="BD72" s="159">
        <v>0</v>
      </c>
      <c r="BE72" s="159">
        <v>0</v>
      </c>
      <c r="BF72" s="159">
        <v>0</v>
      </c>
      <c r="BG72" s="159">
        <v>0</v>
      </c>
      <c r="BH72" s="159">
        <v>0</v>
      </c>
      <c r="BI72" s="159">
        <v>0</v>
      </c>
      <c r="BJ72" s="159">
        <v>0</v>
      </c>
      <c r="BK72" s="159">
        <v>0</v>
      </c>
      <c r="BL72" s="159">
        <v>0</v>
      </c>
      <c r="BM72" s="159">
        <v>0</v>
      </c>
      <c r="BN72" s="159">
        <v>0</v>
      </c>
      <c r="BO72" s="159">
        <v>0</v>
      </c>
      <c r="BP72" s="159">
        <v>0</v>
      </c>
      <c r="BQ72" s="159">
        <v>0</v>
      </c>
      <c r="BR72" s="159">
        <v>0</v>
      </c>
      <c r="BS72" s="159">
        <v>0</v>
      </c>
      <c r="BT72" s="159">
        <v>0</v>
      </c>
      <c r="BU72" s="159">
        <v>0</v>
      </c>
      <c r="BV72" s="159">
        <v>0</v>
      </c>
      <c r="BW72" s="159">
        <v>0</v>
      </c>
      <c r="BX72" s="159">
        <v>0</v>
      </c>
      <c r="BY72" s="159">
        <v>0</v>
      </c>
      <c r="BZ72" s="159">
        <v>0</v>
      </c>
      <c r="CA72" s="159">
        <v>0</v>
      </c>
      <c r="CB72" s="159">
        <v>0</v>
      </c>
      <c r="CC72" s="159">
        <v>0</v>
      </c>
      <c r="CD72" s="159">
        <v>0</v>
      </c>
      <c r="CE72" s="159">
        <v>0</v>
      </c>
      <c r="CF72" s="159">
        <v>0</v>
      </c>
      <c r="CG72" s="159">
        <v>0</v>
      </c>
      <c r="CH72" s="159">
        <v>0</v>
      </c>
      <c r="CI72" s="159">
        <v>0</v>
      </c>
      <c r="CJ72" s="159">
        <v>0</v>
      </c>
      <c r="CK72" s="159">
        <v>0</v>
      </c>
      <c r="CL72" s="159">
        <v>0</v>
      </c>
      <c r="CM72" s="159">
        <v>0</v>
      </c>
      <c r="CN72" s="159">
        <v>0</v>
      </c>
      <c r="CO72" s="159">
        <v>0</v>
      </c>
      <c r="CP72" s="159">
        <v>0</v>
      </c>
      <c r="CQ72" s="159">
        <v>0</v>
      </c>
      <c r="CR72" s="159">
        <v>0</v>
      </c>
      <c r="CS72" s="159">
        <v>0</v>
      </c>
      <c r="CT72" s="159">
        <v>0</v>
      </c>
      <c r="CU72" s="159">
        <v>0</v>
      </c>
      <c r="CV72" s="159">
        <v>0</v>
      </c>
      <c r="CW72" s="159">
        <v>0</v>
      </c>
      <c r="CX72" s="159">
        <v>0</v>
      </c>
      <c r="CY72" s="159">
        <v>0</v>
      </c>
      <c r="CZ72" s="159">
        <v>0</v>
      </c>
      <c r="DA72" s="159">
        <v>0</v>
      </c>
      <c r="DB72" s="159">
        <v>0</v>
      </c>
      <c r="DC72" s="159">
        <v>0</v>
      </c>
      <c r="DD72" s="159">
        <v>0</v>
      </c>
      <c r="DE72" s="159">
        <v>0</v>
      </c>
      <c r="DF72" s="159">
        <v>0</v>
      </c>
      <c r="DG72" s="159">
        <v>0</v>
      </c>
      <c r="DH72" s="159">
        <v>0</v>
      </c>
      <c r="DI72" s="159">
        <v>0</v>
      </c>
      <c r="DJ72" s="160">
        <v>1</v>
      </c>
    </row>
    <row r="73" spans="1:114" ht="36" x14ac:dyDescent="0.25">
      <c r="A73" s="158" t="s">
        <v>473</v>
      </c>
      <c r="B73" s="159">
        <v>0</v>
      </c>
      <c r="C73" s="159">
        <v>0</v>
      </c>
      <c r="D73" s="159">
        <v>0</v>
      </c>
      <c r="E73" s="159">
        <v>0</v>
      </c>
      <c r="F73" s="159">
        <v>0</v>
      </c>
      <c r="G73" s="159">
        <v>0</v>
      </c>
      <c r="H73" s="159">
        <v>0</v>
      </c>
      <c r="I73" s="159">
        <v>0</v>
      </c>
      <c r="J73" s="159">
        <v>0</v>
      </c>
      <c r="K73" s="159">
        <v>0</v>
      </c>
      <c r="L73" s="159">
        <v>0</v>
      </c>
      <c r="M73" s="159">
        <v>0</v>
      </c>
      <c r="N73" s="159">
        <v>0</v>
      </c>
      <c r="O73" s="159">
        <v>0</v>
      </c>
      <c r="P73" s="159">
        <v>0</v>
      </c>
      <c r="Q73" s="159">
        <v>0</v>
      </c>
      <c r="R73" s="159">
        <v>0</v>
      </c>
      <c r="S73" s="159">
        <v>0</v>
      </c>
      <c r="T73" s="159">
        <v>0</v>
      </c>
      <c r="U73" s="159">
        <v>0</v>
      </c>
      <c r="V73" s="159">
        <v>0</v>
      </c>
      <c r="W73" s="159">
        <v>0</v>
      </c>
      <c r="X73" s="159">
        <v>0</v>
      </c>
      <c r="Y73" s="159">
        <v>0</v>
      </c>
      <c r="Z73" s="159">
        <v>0</v>
      </c>
      <c r="AA73" s="159">
        <v>0</v>
      </c>
      <c r="AB73" s="159">
        <v>0</v>
      </c>
      <c r="AC73" s="159">
        <v>0</v>
      </c>
      <c r="AD73" s="159">
        <v>0</v>
      </c>
      <c r="AE73" s="159">
        <v>0</v>
      </c>
      <c r="AF73" s="159">
        <v>0</v>
      </c>
      <c r="AG73" s="159">
        <v>0</v>
      </c>
      <c r="AH73" s="159">
        <v>0</v>
      </c>
      <c r="AI73" s="159">
        <v>0</v>
      </c>
      <c r="AJ73" s="159">
        <v>0</v>
      </c>
      <c r="AK73" s="159">
        <v>6</v>
      </c>
      <c r="AL73" s="159">
        <v>0</v>
      </c>
      <c r="AM73" s="159">
        <v>0</v>
      </c>
      <c r="AN73" s="159">
        <v>0</v>
      </c>
      <c r="AO73" s="159">
        <v>0</v>
      </c>
      <c r="AP73" s="159">
        <v>0</v>
      </c>
      <c r="AQ73" s="159">
        <v>0</v>
      </c>
      <c r="AR73" s="159">
        <v>0</v>
      </c>
      <c r="AS73" s="159">
        <v>0</v>
      </c>
      <c r="AT73" s="159">
        <v>0</v>
      </c>
      <c r="AU73" s="159">
        <v>0</v>
      </c>
      <c r="AV73" s="159">
        <v>0</v>
      </c>
      <c r="AW73" s="159">
        <v>0</v>
      </c>
      <c r="AX73" s="159">
        <v>0</v>
      </c>
      <c r="AY73" s="159">
        <v>0</v>
      </c>
      <c r="AZ73" s="159">
        <v>0</v>
      </c>
      <c r="BA73" s="159">
        <v>0</v>
      </c>
      <c r="BB73" s="159">
        <v>0</v>
      </c>
      <c r="BC73" s="159">
        <v>0</v>
      </c>
      <c r="BD73" s="159">
        <v>0</v>
      </c>
      <c r="BE73" s="159">
        <v>0</v>
      </c>
      <c r="BF73" s="159">
        <v>0</v>
      </c>
      <c r="BG73" s="159">
        <v>0</v>
      </c>
      <c r="BH73" s="159">
        <v>0</v>
      </c>
      <c r="BI73" s="159">
        <v>0</v>
      </c>
      <c r="BJ73" s="159">
        <v>0</v>
      </c>
      <c r="BK73" s="159">
        <v>0</v>
      </c>
      <c r="BL73" s="159">
        <v>0</v>
      </c>
      <c r="BM73" s="159">
        <v>0</v>
      </c>
      <c r="BN73" s="159">
        <v>0</v>
      </c>
      <c r="BO73" s="159">
        <v>0</v>
      </c>
      <c r="BP73" s="159">
        <v>0</v>
      </c>
      <c r="BQ73" s="159">
        <v>0</v>
      </c>
      <c r="BR73" s="159">
        <v>0</v>
      </c>
      <c r="BS73" s="159">
        <v>0</v>
      </c>
      <c r="BT73" s="159">
        <v>0</v>
      </c>
      <c r="BU73" s="159">
        <v>0</v>
      </c>
      <c r="BV73" s="159">
        <v>0</v>
      </c>
      <c r="BW73" s="159">
        <v>0</v>
      </c>
      <c r="BX73" s="159">
        <v>0</v>
      </c>
      <c r="BY73" s="159">
        <v>0</v>
      </c>
      <c r="BZ73" s="159">
        <v>0</v>
      </c>
      <c r="CA73" s="159">
        <v>0</v>
      </c>
      <c r="CB73" s="159">
        <v>0</v>
      </c>
      <c r="CC73" s="159">
        <v>0</v>
      </c>
      <c r="CD73" s="159">
        <v>0</v>
      </c>
      <c r="CE73" s="159">
        <v>0</v>
      </c>
      <c r="CF73" s="159">
        <v>0</v>
      </c>
      <c r="CG73" s="159">
        <v>0</v>
      </c>
      <c r="CH73" s="159">
        <v>0</v>
      </c>
      <c r="CI73" s="159">
        <v>0</v>
      </c>
      <c r="CJ73" s="159">
        <v>0</v>
      </c>
      <c r="CK73" s="159">
        <v>0</v>
      </c>
      <c r="CL73" s="159">
        <v>0</v>
      </c>
      <c r="CM73" s="159">
        <v>0</v>
      </c>
      <c r="CN73" s="159">
        <v>0</v>
      </c>
      <c r="CO73" s="159">
        <v>0</v>
      </c>
      <c r="CP73" s="159">
        <v>0</v>
      </c>
      <c r="CQ73" s="159">
        <v>0</v>
      </c>
      <c r="CR73" s="159">
        <v>0</v>
      </c>
      <c r="CS73" s="159">
        <v>0</v>
      </c>
      <c r="CT73" s="159">
        <v>0</v>
      </c>
      <c r="CU73" s="159">
        <v>0</v>
      </c>
      <c r="CV73" s="159">
        <v>0</v>
      </c>
      <c r="CW73" s="159">
        <v>0</v>
      </c>
      <c r="CX73" s="159">
        <v>0</v>
      </c>
      <c r="CY73" s="159">
        <v>0</v>
      </c>
      <c r="CZ73" s="159">
        <v>0</v>
      </c>
      <c r="DA73" s="159">
        <v>0</v>
      </c>
      <c r="DB73" s="159">
        <v>0</v>
      </c>
      <c r="DC73" s="159">
        <v>0</v>
      </c>
      <c r="DD73" s="159">
        <v>0</v>
      </c>
      <c r="DE73" s="159">
        <v>0</v>
      </c>
      <c r="DF73" s="159">
        <v>0</v>
      </c>
      <c r="DG73" s="159">
        <v>0</v>
      </c>
      <c r="DH73" s="159">
        <v>0</v>
      </c>
      <c r="DI73" s="159">
        <v>0</v>
      </c>
      <c r="DJ73" s="160">
        <v>6</v>
      </c>
    </row>
    <row r="74" spans="1:114" ht="48" x14ac:dyDescent="0.25">
      <c r="A74" s="158" t="s">
        <v>474</v>
      </c>
      <c r="B74" s="159">
        <v>0</v>
      </c>
      <c r="C74" s="159">
        <v>0</v>
      </c>
      <c r="D74" s="159">
        <v>0</v>
      </c>
      <c r="E74" s="159">
        <v>0</v>
      </c>
      <c r="F74" s="159">
        <v>0</v>
      </c>
      <c r="G74" s="159">
        <v>0</v>
      </c>
      <c r="H74" s="159">
        <v>0</v>
      </c>
      <c r="I74" s="159">
        <v>0</v>
      </c>
      <c r="J74" s="159">
        <v>0</v>
      </c>
      <c r="K74" s="159">
        <v>0</v>
      </c>
      <c r="L74" s="159">
        <v>0</v>
      </c>
      <c r="M74" s="159">
        <v>0</v>
      </c>
      <c r="N74" s="159">
        <v>0</v>
      </c>
      <c r="O74" s="159">
        <v>0</v>
      </c>
      <c r="P74" s="159">
        <v>0</v>
      </c>
      <c r="Q74" s="159">
        <v>0</v>
      </c>
      <c r="R74" s="159">
        <v>0</v>
      </c>
      <c r="S74" s="159">
        <v>0</v>
      </c>
      <c r="T74" s="159">
        <v>0</v>
      </c>
      <c r="U74" s="159">
        <v>0</v>
      </c>
      <c r="V74" s="159">
        <v>0</v>
      </c>
      <c r="W74" s="159">
        <v>0</v>
      </c>
      <c r="X74" s="159">
        <v>0</v>
      </c>
      <c r="Y74" s="159">
        <v>0</v>
      </c>
      <c r="Z74" s="159">
        <v>0</v>
      </c>
      <c r="AA74" s="159">
        <v>0</v>
      </c>
      <c r="AB74" s="159">
        <v>0</v>
      </c>
      <c r="AC74" s="159">
        <v>0</v>
      </c>
      <c r="AD74" s="159">
        <v>0</v>
      </c>
      <c r="AE74" s="159">
        <v>0</v>
      </c>
      <c r="AF74" s="159">
        <v>0</v>
      </c>
      <c r="AG74" s="159">
        <v>0</v>
      </c>
      <c r="AH74" s="159">
        <v>0</v>
      </c>
      <c r="AI74" s="159">
        <v>0</v>
      </c>
      <c r="AJ74" s="159">
        <v>0</v>
      </c>
      <c r="AK74" s="159">
        <v>0</v>
      </c>
      <c r="AL74" s="159">
        <v>164</v>
      </c>
      <c r="AM74" s="159">
        <v>0</v>
      </c>
      <c r="AN74" s="159">
        <v>0</v>
      </c>
      <c r="AO74" s="159">
        <v>0</v>
      </c>
      <c r="AP74" s="159">
        <v>0</v>
      </c>
      <c r="AQ74" s="159">
        <v>0</v>
      </c>
      <c r="AR74" s="159">
        <v>0</v>
      </c>
      <c r="AS74" s="159">
        <v>0</v>
      </c>
      <c r="AT74" s="159">
        <v>0</v>
      </c>
      <c r="AU74" s="159">
        <v>0</v>
      </c>
      <c r="AV74" s="159">
        <v>0</v>
      </c>
      <c r="AW74" s="159">
        <v>0</v>
      </c>
      <c r="AX74" s="159">
        <v>0</v>
      </c>
      <c r="AY74" s="159">
        <v>0</v>
      </c>
      <c r="AZ74" s="159">
        <v>0</v>
      </c>
      <c r="BA74" s="159">
        <v>0</v>
      </c>
      <c r="BB74" s="159">
        <v>0</v>
      </c>
      <c r="BC74" s="159">
        <v>0</v>
      </c>
      <c r="BD74" s="159">
        <v>0</v>
      </c>
      <c r="BE74" s="159">
        <v>0</v>
      </c>
      <c r="BF74" s="159">
        <v>0</v>
      </c>
      <c r="BG74" s="159">
        <v>0</v>
      </c>
      <c r="BH74" s="159">
        <v>0</v>
      </c>
      <c r="BI74" s="159">
        <v>0</v>
      </c>
      <c r="BJ74" s="159">
        <v>0</v>
      </c>
      <c r="BK74" s="159">
        <v>0</v>
      </c>
      <c r="BL74" s="159">
        <v>0</v>
      </c>
      <c r="BM74" s="159">
        <v>0</v>
      </c>
      <c r="BN74" s="159">
        <v>0</v>
      </c>
      <c r="BO74" s="159">
        <v>0</v>
      </c>
      <c r="BP74" s="159">
        <v>0</v>
      </c>
      <c r="BQ74" s="159">
        <v>0</v>
      </c>
      <c r="BR74" s="159">
        <v>0</v>
      </c>
      <c r="BS74" s="159">
        <v>0</v>
      </c>
      <c r="BT74" s="159">
        <v>0</v>
      </c>
      <c r="BU74" s="159">
        <v>0</v>
      </c>
      <c r="BV74" s="159">
        <v>0</v>
      </c>
      <c r="BW74" s="159">
        <v>0</v>
      </c>
      <c r="BX74" s="159">
        <v>0</v>
      </c>
      <c r="BY74" s="159">
        <v>0</v>
      </c>
      <c r="BZ74" s="159">
        <v>0</v>
      </c>
      <c r="CA74" s="159">
        <v>0</v>
      </c>
      <c r="CB74" s="159">
        <v>0</v>
      </c>
      <c r="CC74" s="159">
        <v>0</v>
      </c>
      <c r="CD74" s="159">
        <v>0</v>
      </c>
      <c r="CE74" s="159">
        <v>0</v>
      </c>
      <c r="CF74" s="159">
        <v>0</v>
      </c>
      <c r="CG74" s="159">
        <v>0</v>
      </c>
      <c r="CH74" s="159">
        <v>0</v>
      </c>
      <c r="CI74" s="159">
        <v>0</v>
      </c>
      <c r="CJ74" s="159">
        <v>0</v>
      </c>
      <c r="CK74" s="159">
        <v>0</v>
      </c>
      <c r="CL74" s="159">
        <v>0</v>
      </c>
      <c r="CM74" s="159">
        <v>0</v>
      </c>
      <c r="CN74" s="159">
        <v>0</v>
      </c>
      <c r="CO74" s="159">
        <v>0</v>
      </c>
      <c r="CP74" s="159">
        <v>0</v>
      </c>
      <c r="CQ74" s="159">
        <v>0</v>
      </c>
      <c r="CR74" s="159">
        <v>0</v>
      </c>
      <c r="CS74" s="159">
        <v>0</v>
      </c>
      <c r="CT74" s="159">
        <v>0</v>
      </c>
      <c r="CU74" s="159">
        <v>0</v>
      </c>
      <c r="CV74" s="159">
        <v>0</v>
      </c>
      <c r="CW74" s="159">
        <v>0</v>
      </c>
      <c r="CX74" s="159">
        <v>0</v>
      </c>
      <c r="CY74" s="159">
        <v>0</v>
      </c>
      <c r="CZ74" s="159">
        <v>0</v>
      </c>
      <c r="DA74" s="159">
        <v>0</v>
      </c>
      <c r="DB74" s="159">
        <v>0</v>
      </c>
      <c r="DC74" s="159">
        <v>0</v>
      </c>
      <c r="DD74" s="159">
        <v>0</v>
      </c>
      <c r="DE74" s="159">
        <v>0</v>
      </c>
      <c r="DF74" s="159">
        <v>0</v>
      </c>
      <c r="DG74" s="159">
        <v>0</v>
      </c>
      <c r="DH74" s="159">
        <v>0</v>
      </c>
      <c r="DI74" s="159">
        <v>0</v>
      </c>
      <c r="DJ74" s="160">
        <v>164</v>
      </c>
    </row>
    <row r="75" spans="1:114" ht="48" x14ac:dyDescent="0.25">
      <c r="A75" s="158" t="s">
        <v>475</v>
      </c>
      <c r="B75" s="159">
        <v>0</v>
      </c>
      <c r="C75" s="159">
        <v>0</v>
      </c>
      <c r="D75" s="159">
        <v>0</v>
      </c>
      <c r="E75" s="159">
        <v>0</v>
      </c>
      <c r="F75" s="159">
        <v>0</v>
      </c>
      <c r="G75" s="159">
        <v>0</v>
      </c>
      <c r="H75" s="159">
        <v>0</v>
      </c>
      <c r="I75" s="159">
        <v>0</v>
      </c>
      <c r="J75" s="159">
        <v>0</v>
      </c>
      <c r="K75" s="159">
        <v>0</v>
      </c>
      <c r="L75" s="159">
        <v>0</v>
      </c>
      <c r="M75" s="159">
        <v>0</v>
      </c>
      <c r="N75" s="159">
        <v>0</v>
      </c>
      <c r="O75" s="159">
        <v>0</v>
      </c>
      <c r="P75" s="159">
        <v>0</v>
      </c>
      <c r="Q75" s="159">
        <v>0</v>
      </c>
      <c r="R75" s="159">
        <v>0</v>
      </c>
      <c r="S75" s="159">
        <v>0</v>
      </c>
      <c r="T75" s="159">
        <v>0</v>
      </c>
      <c r="U75" s="159">
        <v>0</v>
      </c>
      <c r="V75" s="159">
        <v>0</v>
      </c>
      <c r="W75" s="159">
        <v>0</v>
      </c>
      <c r="X75" s="159">
        <v>0</v>
      </c>
      <c r="Y75" s="159">
        <v>0</v>
      </c>
      <c r="Z75" s="159">
        <v>0</v>
      </c>
      <c r="AA75" s="159">
        <v>0</v>
      </c>
      <c r="AB75" s="159">
        <v>0</v>
      </c>
      <c r="AC75" s="159">
        <v>0</v>
      </c>
      <c r="AD75" s="159">
        <v>0</v>
      </c>
      <c r="AE75" s="159">
        <v>0</v>
      </c>
      <c r="AF75" s="159">
        <v>0</v>
      </c>
      <c r="AG75" s="159">
        <v>0</v>
      </c>
      <c r="AH75" s="159">
        <v>0</v>
      </c>
      <c r="AI75" s="159">
        <v>0</v>
      </c>
      <c r="AJ75" s="159">
        <v>0</v>
      </c>
      <c r="AK75" s="159">
        <v>0</v>
      </c>
      <c r="AL75" s="159">
        <v>0</v>
      </c>
      <c r="AM75" s="159">
        <v>157</v>
      </c>
      <c r="AN75" s="159">
        <v>0</v>
      </c>
      <c r="AO75" s="159">
        <v>0</v>
      </c>
      <c r="AP75" s="159">
        <v>0</v>
      </c>
      <c r="AQ75" s="159">
        <v>0</v>
      </c>
      <c r="AR75" s="159">
        <v>0</v>
      </c>
      <c r="AS75" s="159">
        <v>0</v>
      </c>
      <c r="AT75" s="159">
        <v>0</v>
      </c>
      <c r="AU75" s="159">
        <v>0</v>
      </c>
      <c r="AV75" s="159">
        <v>0</v>
      </c>
      <c r="AW75" s="159">
        <v>0</v>
      </c>
      <c r="AX75" s="159">
        <v>0</v>
      </c>
      <c r="AY75" s="159">
        <v>0</v>
      </c>
      <c r="AZ75" s="159">
        <v>0</v>
      </c>
      <c r="BA75" s="159">
        <v>0</v>
      </c>
      <c r="BB75" s="159">
        <v>0</v>
      </c>
      <c r="BC75" s="159">
        <v>0</v>
      </c>
      <c r="BD75" s="159">
        <v>0</v>
      </c>
      <c r="BE75" s="159">
        <v>0</v>
      </c>
      <c r="BF75" s="159">
        <v>0</v>
      </c>
      <c r="BG75" s="159">
        <v>0</v>
      </c>
      <c r="BH75" s="159">
        <v>0</v>
      </c>
      <c r="BI75" s="159">
        <v>0</v>
      </c>
      <c r="BJ75" s="159">
        <v>0</v>
      </c>
      <c r="BK75" s="159">
        <v>0</v>
      </c>
      <c r="BL75" s="159">
        <v>0</v>
      </c>
      <c r="BM75" s="159">
        <v>0</v>
      </c>
      <c r="BN75" s="159">
        <v>0</v>
      </c>
      <c r="BO75" s="159">
        <v>0</v>
      </c>
      <c r="BP75" s="159">
        <v>0</v>
      </c>
      <c r="BQ75" s="159">
        <v>0</v>
      </c>
      <c r="BR75" s="159">
        <v>0</v>
      </c>
      <c r="BS75" s="159">
        <v>0</v>
      </c>
      <c r="BT75" s="159">
        <v>0</v>
      </c>
      <c r="BU75" s="159">
        <v>0</v>
      </c>
      <c r="BV75" s="159">
        <v>0</v>
      </c>
      <c r="BW75" s="159">
        <v>0</v>
      </c>
      <c r="BX75" s="159">
        <v>0</v>
      </c>
      <c r="BY75" s="159">
        <v>0</v>
      </c>
      <c r="BZ75" s="159">
        <v>0</v>
      </c>
      <c r="CA75" s="159">
        <v>0</v>
      </c>
      <c r="CB75" s="159">
        <v>0</v>
      </c>
      <c r="CC75" s="159">
        <v>0</v>
      </c>
      <c r="CD75" s="159">
        <v>0</v>
      </c>
      <c r="CE75" s="159">
        <v>0</v>
      </c>
      <c r="CF75" s="159">
        <v>0</v>
      </c>
      <c r="CG75" s="159">
        <v>0</v>
      </c>
      <c r="CH75" s="159">
        <v>0</v>
      </c>
      <c r="CI75" s="159">
        <v>0</v>
      </c>
      <c r="CJ75" s="159">
        <v>0</v>
      </c>
      <c r="CK75" s="159">
        <v>0</v>
      </c>
      <c r="CL75" s="159">
        <v>0</v>
      </c>
      <c r="CM75" s="159">
        <v>0</v>
      </c>
      <c r="CN75" s="159">
        <v>0</v>
      </c>
      <c r="CO75" s="159">
        <v>0</v>
      </c>
      <c r="CP75" s="159">
        <v>0</v>
      </c>
      <c r="CQ75" s="159">
        <v>0</v>
      </c>
      <c r="CR75" s="159">
        <v>0</v>
      </c>
      <c r="CS75" s="159">
        <v>0</v>
      </c>
      <c r="CT75" s="159">
        <v>0</v>
      </c>
      <c r="CU75" s="159">
        <v>0</v>
      </c>
      <c r="CV75" s="159">
        <v>0</v>
      </c>
      <c r="CW75" s="159">
        <v>0</v>
      </c>
      <c r="CX75" s="159">
        <v>0</v>
      </c>
      <c r="CY75" s="159">
        <v>0</v>
      </c>
      <c r="CZ75" s="159">
        <v>0</v>
      </c>
      <c r="DA75" s="159">
        <v>0</v>
      </c>
      <c r="DB75" s="159">
        <v>0</v>
      </c>
      <c r="DC75" s="159">
        <v>0</v>
      </c>
      <c r="DD75" s="159">
        <v>0</v>
      </c>
      <c r="DE75" s="159">
        <v>0</v>
      </c>
      <c r="DF75" s="159">
        <v>0</v>
      </c>
      <c r="DG75" s="159">
        <v>0</v>
      </c>
      <c r="DH75" s="159">
        <v>0</v>
      </c>
      <c r="DI75" s="159">
        <v>0</v>
      </c>
      <c r="DJ75" s="160">
        <v>157</v>
      </c>
    </row>
    <row r="76" spans="1:114" ht="36" x14ac:dyDescent="0.25">
      <c r="A76" s="158" t="s">
        <v>476</v>
      </c>
      <c r="B76" s="159">
        <v>0</v>
      </c>
      <c r="C76" s="159">
        <v>0</v>
      </c>
      <c r="D76" s="159">
        <v>0</v>
      </c>
      <c r="E76" s="159">
        <v>0</v>
      </c>
      <c r="F76" s="159">
        <v>0</v>
      </c>
      <c r="G76" s="159">
        <v>0</v>
      </c>
      <c r="H76" s="159">
        <v>0</v>
      </c>
      <c r="I76" s="159">
        <v>0</v>
      </c>
      <c r="J76" s="159">
        <v>0</v>
      </c>
      <c r="K76" s="159">
        <v>0</v>
      </c>
      <c r="L76" s="159">
        <v>0</v>
      </c>
      <c r="M76" s="159">
        <v>0</v>
      </c>
      <c r="N76" s="159">
        <v>0</v>
      </c>
      <c r="O76" s="159">
        <v>0</v>
      </c>
      <c r="P76" s="159">
        <v>0</v>
      </c>
      <c r="Q76" s="159">
        <v>0</v>
      </c>
      <c r="R76" s="159">
        <v>0</v>
      </c>
      <c r="S76" s="159">
        <v>0</v>
      </c>
      <c r="T76" s="159">
        <v>0</v>
      </c>
      <c r="U76" s="159">
        <v>0</v>
      </c>
      <c r="V76" s="159">
        <v>0</v>
      </c>
      <c r="W76" s="159">
        <v>0</v>
      </c>
      <c r="X76" s="159">
        <v>0</v>
      </c>
      <c r="Y76" s="159">
        <v>0</v>
      </c>
      <c r="Z76" s="159">
        <v>0</v>
      </c>
      <c r="AA76" s="159">
        <v>0</v>
      </c>
      <c r="AB76" s="159">
        <v>0</v>
      </c>
      <c r="AC76" s="159">
        <v>0</v>
      </c>
      <c r="AD76" s="159">
        <v>0</v>
      </c>
      <c r="AE76" s="159">
        <v>0</v>
      </c>
      <c r="AF76" s="159">
        <v>0</v>
      </c>
      <c r="AG76" s="159">
        <v>0</v>
      </c>
      <c r="AH76" s="159">
        <v>0</v>
      </c>
      <c r="AI76" s="159">
        <v>0</v>
      </c>
      <c r="AJ76" s="159">
        <v>0</v>
      </c>
      <c r="AK76" s="159">
        <v>0</v>
      </c>
      <c r="AL76" s="159">
        <v>0</v>
      </c>
      <c r="AM76" s="159">
        <v>0</v>
      </c>
      <c r="AN76" s="159">
        <v>141</v>
      </c>
      <c r="AO76" s="159">
        <v>0</v>
      </c>
      <c r="AP76" s="159">
        <v>0</v>
      </c>
      <c r="AQ76" s="159">
        <v>0</v>
      </c>
      <c r="AR76" s="159">
        <v>0</v>
      </c>
      <c r="AS76" s="159">
        <v>0</v>
      </c>
      <c r="AT76" s="159">
        <v>0</v>
      </c>
      <c r="AU76" s="159">
        <v>0</v>
      </c>
      <c r="AV76" s="159">
        <v>0</v>
      </c>
      <c r="AW76" s="159">
        <v>0</v>
      </c>
      <c r="AX76" s="159">
        <v>0</v>
      </c>
      <c r="AY76" s="159">
        <v>0</v>
      </c>
      <c r="AZ76" s="159">
        <v>0</v>
      </c>
      <c r="BA76" s="159">
        <v>0</v>
      </c>
      <c r="BB76" s="159">
        <v>0</v>
      </c>
      <c r="BC76" s="159">
        <v>0</v>
      </c>
      <c r="BD76" s="159">
        <v>0</v>
      </c>
      <c r="BE76" s="159">
        <v>0</v>
      </c>
      <c r="BF76" s="159">
        <v>0</v>
      </c>
      <c r="BG76" s="159">
        <v>0</v>
      </c>
      <c r="BH76" s="159">
        <v>0</v>
      </c>
      <c r="BI76" s="159">
        <v>0</v>
      </c>
      <c r="BJ76" s="159">
        <v>0</v>
      </c>
      <c r="BK76" s="159">
        <v>0</v>
      </c>
      <c r="BL76" s="159">
        <v>0</v>
      </c>
      <c r="BM76" s="159">
        <v>0</v>
      </c>
      <c r="BN76" s="159">
        <v>0</v>
      </c>
      <c r="BO76" s="159">
        <v>0</v>
      </c>
      <c r="BP76" s="159">
        <v>0</v>
      </c>
      <c r="BQ76" s="159">
        <v>0</v>
      </c>
      <c r="BR76" s="159">
        <v>0</v>
      </c>
      <c r="BS76" s="159">
        <v>0</v>
      </c>
      <c r="BT76" s="159">
        <v>0</v>
      </c>
      <c r="BU76" s="159">
        <v>0</v>
      </c>
      <c r="BV76" s="159">
        <v>0</v>
      </c>
      <c r="BW76" s="159">
        <v>0</v>
      </c>
      <c r="BX76" s="159">
        <v>0</v>
      </c>
      <c r="BY76" s="159">
        <v>0</v>
      </c>
      <c r="BZ76" s="159">
        <v>0</v>
      </c>
      <c r="CA76" s="159">
        <v>0</v>
      </c>
      <c r="CB76" s="159">
        <v>0</v>
      </c>
      <c r="CC76" s="159">
        <v>0</v>
      </c>
      <c r="CD76" s="159">
        <v>0</v>
      </c>
      <c r="CE76" s="159">
        <v>0</v>
      </c>
      <c r="CF76" s="159">
        <v>0</v>
      </c>
      <c r="CG76" s="159">
        <v>0</v>
      </c>
      <c r="CH76" s="159">
        <v>0</v>
      </c>
      <c r="CI76" s="159">
        <v>0</v>
      </c>
      <c r="CJ76" s="159">
        <v>0</v>
      </c>
      <c r="CK76" s="159">
        <v>0</v>
      </c>
      <c r="CL76" s="159">
        <v>0</v>
      </c>
      <c r="CM76" s="159">
        <v>0</v>
      </c>
      <c r="CN76" s="159">
        <v>0</v>
      </c>
      <c r="CO76" s="159">
        <v>0</v>
      </c>
      <c r="CP76" s="159">
        <v>0</v>
      </c>
      <c r="CQ76" s="159">
        <v>0</v>
      </c>
      <c r="CR76" s="159">
        <v>0</v>
      </c>
      <c r="CS76" s="159">
        <v>0</v>
      </c>
      <c r="CT76" s="159">
        <v>0</v>
      </c>
      <c r="CU76" s="159">
        <v>0</v>
      </c>
      <c r="CV76" s="159">
        <v>0</v>
      </c>
      <c r="CW76" s="159">
        <v>0</v>
      </c>
      <c r="CX76" s="159">
        <v>0</v>
      </c>
      <c r="CY76" s="159">
        <v>0</v>
      </c>
      <c r="CZ76" s="159">
        <v>0</v>
      </c>
      <c r="DA76" s="159">
        <v>0</v>
      </c>
      <c r="DB76" s="159">
        <v>0</v>
      </c>
      <c r="DC76" s="159">
        <v>0</v>
      </c>
      <c r="DD76" s="159">
        <v>0</v>
      </c>
      <c r="DE76" s="159">
        <v>0</v>
      </c>
      <c r="DF76" s="159">
        <v>0</v>
      </c>
      <c r="DG76" s="159">
        <v>0</v>
      </c>
      <c r="DH76" s="159">
        <v>0</v>
      </c>
      <c r="DI76" s="159">
        <v>0</v>
      </c>
      <c r="DJ76" s="160">
        <v>141</v>
      </c>
    </row>
    <row r="77" spans="1:114" ht="48" x14ac:dyDescent="0.25">
      <c r="A77" s="158" t="s">
        <v>477</v>
      </c>
      <c r="B77" s="159">
        <v>0</v>
      </c>
      <c r="C77" s="159">
        <v>0</v>
      </c>
      <c r="D77" s="159">
        <v>0</v>
      </c>
      <c r="E77" s="159">
        <v>0</v>
      </c>
      <c r="F77" s="159">
        <v>0</v>
      </c>
      <c r="G77" s="159">
        <v>0</v>
      </c>
      <c r="H77" s="159">
        <v>0</v>
      </c>
      <c r="I77" s="159">
        <v>0</v>
      </c>
      <c r="J77" s="159">
        <v>0</v>
      </c>
      <c r="K77" s="159">
        <v>0</v>
      </c>
      <c r="L77" s="159">
        <v>0</v>
      </c>
      <c r="M77" s="159">
        <v>0</v>
      </c>
      <c r="N77" s="159">
        <v>0</v>
      </c>
      <c r="O77" s="159">
        <v>0</v>
      </c>
      <c r="P77" s="159">
        <v>0</v>
      </c>
      <c r="Q77" s="159">
        <v>0</v>
      </c>
      <c r="R77" s="159">
        <v>0</v>
      </c>
      <c r="S77" s="159">
        <v>0</v>
      </c>
      <c r="T77" s="159">
        <v>0</v>
      </c>
      <c r="U77" s="159">
        <v>0</v>
      </c>
      <c r="V77" s="159">
        <v>0</v>
      </c>
      <c r="W77" s="159">
        <v>0</v>
      </c>
      <c r="X77" s="159">
        <v>0</v>
      </c>
      <c r="Y77" s="159">
        <v>0</v>
      </c>
      <c r="Z77" s="159">
        <v>0</v>
      </c>
      <c r="AA77" s="159">
        <v>0</v>
      </c>
      <c r="AB77" s="159">
        <v>0</v>
      </c>
      <c r="AC77" s="159">
        <v>0</v>
      </c>
      <c r="AD77" s="159">
        <v>0</v>
      </c>
      <c r="AE77" s="159">
        <v>0</v>
      </c>
      <c r="AF77" s="159">
        <v>0</v>
      </c>
      <c r="AG77" s="159">
        <v>0</v>
      </c>
      <c r="AH77" s="159">
        <v>0</v>
      </c>
      <c r="AI77" s="159">
        <v>0</v>
      </c>
      <c r="AJ77" s="159">
        <v>0</v>
      </c>
      <c r="AK77" s="159">
        <v>0</v>
      </c>
      <c r="AL77" s="159">
        <v>0</v>
      </c>
      <c r="AM77" s="159">
        <v>0</v>
      </c>
      <c r="AN77" s="159">
        <v>0</v>
      </c>
      <c r="AO77" s="159">
        <v>725</v>
      </c>
      <c r="AP77" s="159">
        <v>0</v>
      </c>
      <c r="AQ77" s="159">
        <v>0</v>
      </c>
      <c r="AR77" s="159">
        <v>0</v>
      </c>
      <c r="AS77" s="159">
        <v>0</v>
      </c>
      <c r="AT77" s="159">
        <v>0</v>
      </c>
      <c r="AU77" s="159">
        <v>0</v>
      </c>
      <c r="AV77" s="159">
        <v>0</v>
      </c>
      <c r="AW77" s="159">
        <v>0</v>
      </c>
      <c r="AX77" s="159">
        <v>0</v>
      </c>
      <c r="AY77" s="159">
        <v>0</v>
      </c>
      <c r="AZ77" s="159">
        <v>0</v>
      </c>
      <c r="BA77" s="159">
        <v>0</v>
      </c>
      <c r="BB77" s="159">
        <v>0</v>
      </c>
      <c r="BC77" s="159">
        <v>0</v>
      </c>
      <c r="BD77" s="159">
        <v>0</v>
      </c>
      <c r="BE77" s="159">
        <v>0</v>
      </c>
      <c r="BF77" s="159">
        <v>0</v>
      </c>
      <c r="BG77" s="159">
        <v>0</v>
      </c>
      <c r="BH77" s="159">
        <v>0</v>
      </c>
      <c r="BI77" s="159">
        <v>0</v>
      </c>
      <c r="BJ77" s="159">
        <v>0</v>
      </c>
      <c r="BK77" s="159">
        <v>0</v>
      </c>
      <c r="BL77" s="159">
        <v>0</v>
      </c>
      <c r="BM77" s="159">
        <v>0</v>
      </c>
      <c r="BN77" s="159">
        <v>0</v>
      </c>
      <c r="BO77" s="159">
        <v>0</v>
      </c>
      <c r="BP77" s="159">
        <v>0</v>
      </c>
      <c r="BQ77" s="159">
        <v>0</v>
      </c>
      <c r="BR77" s="159">
        <v>0</v>
      </c>
      <c r="BS77" s="159">
        <v>0</v>
      </c>
      <c r="BT77" s="159">
        <v>0</v>
      </c>
      <c r="BU77" s="159">
        <v>0</v>
      </c>
      <c r="BV77" s="159">
        <v>0</v>
      </c>
      <c r="BW77" s="159">
        <v>0</v>
      </c>
      <c r="BX77" s="159">
        <v>0</v>
      </c>
      <c r="BY77" s="159">
        <v>0</v>
      </c>
      <c r="BZ77" s="159">
        <v>0</v>
      </c>
      <c r="CA77" s="159">
        <v>0</v>
      </c>
      <c r="CB77" s="159">
        <v>0</v>
      </c>
      <c r="CC77" s="159">
        <v>0</v>
      </c>
      <c r="CD77" s="159">
        <v>0</v>
      </c>
      <c r="CE77" s="159">
        <v>0</v>
      </c>
      <c r="CF77" s="159">
        <v>0</v>
      </c>
      <c r="CG77" s="159">
        <v>0</v>
      </c>
      <c r="CH77" s="159">
        <v>0</v>
      </c>
      <c r="CI77" s="159">
        <v>0</v>
      </c>
      <c r="CJ77" s="159">
        <v>0</v>
      </c>
      <c r="CK77" s="159">
        <v>0</v>
      </c>
      <c r="CL77" s="159">
        <v>0</v>
      </c>
      <c r="CM77" s="159">
        <v>0</v>
      </c>
      <c r="CN77" s="159">
        <v>0</v>
      </c>
      <c r="CO77" s="159">
        <v>0</v>
      </c>
      <c r="CP77" s="159">
        <v>0</v>
      </c>
      <c r="CQ77" s="159">
        <v>0</v>
      </c>
      <c r="CR77" s="159">
        <v>0</v>
      </c>
      <c r="CS77" s="159">
        <v>0</v>
      </c>
      <c r="CT77" s="159">
        <v>0</v>
      </c>
      <c r="CU77" s="159">
        <v>0</v>
      </c>
      <c r="CV77" s="159">
        <v>0</v>
      </c>
      <c r="CW77" s="159">
        <v>0</v>
      </c>
      <c r="CX77" s="159">
        <v>0</v>
      </c>
      <c r="CY77" s="159">
        <v>0</v>
      </c>
      <c r="CZ77" s="159">
        <v>0</v>
      </c>
      <c r="DA77" s="159">
        <v>0</v>
      </c>
      <c r="DB77" s="159">
        <v>0</v>
      </c>
      <c r="DC77" s="159">
        <v>0</v>
      </c>
      <c r="DD77" s="159">
        <v>0</v>
      </c>
      <c r="DE77" s="159">
        <v>0</v>
      </c>
      <c r="DF77" s="159">
        <v>0</v>
      </c>
      <c r="DG77" s="159">
        <v>0</v>
      </c>
      <c r="DH77" s="159">
        <v>0</v>
      </c>
      <c r="DI77" s="159">
        <v>0</v>
      </c>
      <c r="DJ77" s="160">
        <v>725</v>
      </c>
    </row>
    <row r="78" spans="1:114" ht="48" x14ac:dyDescent="0.25">
      <c r="A78" s="158" t="s">
        <v>478</v>
      </c>
      <c r="B78" s="159">
        <v>0</v>
      </c>
      <c r="C78" s="159">
        <v>0</v>
      </c>
      <c r="D78" s="159">
        <v>0</v>
      </c>
      <c r="E78" s="159">
        <v>0</v>
      </c>
      <c r="F78" s="159">
        <v>0</v>
      </c>
      <c r="G78" s="159">
        <v>0</v>
      </c>
      <c r="H78" s="159">
        <v>0</v>
      </c>
      <c r="I78" s="159">
        <v>0</v>
      </c>
      <c r="J78" s="159">
        <v>0</v>
      </c>
      <c r="K78" s="159">
        <v>0</v>
      </c>
      <c r="L78" s="159">
        <v>0</v>
      </c>
      <c r="M78" s="159">
        <v>0</v>
      </c>
      <c r="N78" s="159">
        <v>0</v>
      </c>
      <c r="O78" s="159">
        <v>0</v>
      </c>
      <c r="P78" s="159">
        <v>0</v>
      </c>
      <c r="Q78" s="159">
        <v>0</v>
      </c>
      <c r="R78" s="159">
        <v>0</v>
      </c>
      <c r="S78" s="159">
        <v>0</v>
      </c>
      <c r="T78" s="159">
        <v>0</v>
      </c>
      <c r="U78" s="159">
        <v>0</v>
      </c>
      <c r="V78" s="159">
        <v>0</v>
      </c>
      <c r="W78" s="159">
        <v>0</v>
      </c>
      <c r="X78" s="159">
        <v>0</v>
      </c>
      <c r="Y78" s="159">
        <v>0</v>
      </c>
      <c r="Z78" s="159">
        <v>0</v>
      </c>
      <c r="AA78" s="159">
        <v>0</v>
      </c>
      <c r="AB78" s="159">
        <v>0</v>
      </c>
      <c r="AC78" s="159">
        <v>0</v>
      </c>
      <c r="AD78" s="159">
        <v>0</v>
      </c>
      <c r="AE78" s="159">
        <v>0</v>
      </c>
      <c r="AF78" s="159">
        <v>0</v>
      </c>
      <c r="AG78" s="159">
        <v>0</v>
      </c>
      <c r="AH78" s="159">
        <v>0</v>
      </c>
      <c r="AI78" s="159">
        <v>0</v>
      </c>
      <c r="AJ78" s="159">
        <v>0</v>
      </c>
      <c r="AK78" s="159">
        <v>0</v>
      </c>
      <c r="AL78" s="159">
        <v>0</v>
      </c>
      <c r="AM78" s="159">
        <v>0</v>
      </c>
      <c r="AN78" s="159">
        <v>0</v>
      </c>
      <c r="AO78" s="159">
        <v>0</v>
      </c>
      <c r="AP78" s="159">
        <v>624</v>
      </c>
      <c r="AQ78" s="159">
        <v>0</v>
      </c>
      <c r="AR78" s="159">
        <v>0</v>
      </c>
      <c r="AS78" s="159">
        <v>0</v>
      </c>
      <c r="AT78" s="159">
        <v>0</v>
      </c>
      <c r="AU78" s="159">
        <v>0</v>
      </c>
      <c r="AV78" s="159">
        <v>0</v>
      </c>
      <c r="AW78" s="159">
        <v>0</v>
      </c>
      <c r="AX78" s="159">
        <v>0</v>
      </c>
      <c r="AY78" s="159">
        <v>0</v>
      </c>
      <c r="AZ78" s="159">
        <v>0</v>
      </c>
      <c r="BA78" s="159">
        <v>0</v>
      </c>
      <c r="BB78" s="159">
        <v>0</v>
      </c>
      <c r="BC78" s="159">
        <v>0</v>
      </c>
      <c r="BD78" s="159">
        <v>0</v>
      </c>
      <c r="BE78" s="159">
        <v>0</v>
      </c>
      <c r="BF78" s="159">
        <v>0</v>
      </c>
      <c r="BG78" s="159">
        <v>0</v>
      </c>
      <c r="BH78" s="159">
        <v>0</v>
      </c>
      <c r="BI78" s="159">
        <v>0</v>
      </c>
      <c r="BJ78" s="159">
        <v>0</v>
      </c>
      <c r="BK78" s="159">
        <v>0</v>
      </c>
      <c r="BL78" s="159">
        <v>0</v>
      </c>
      <c r="BM78" s="159">
        <v>0</v>
      </c>
      <c r="BN78" s="159">
        <v>0</v>
      </c>
      <c r="BO78" s="159">
        <v>0</v>
      </c>
      <c r="BP78" s="159">
        <v>0</v>
      </c>
      <c r="BQ78" s="159">
        <v>0</v>
      </c>
      <c r="BR78" s="159">
        <v>0</v>
      </c>
      <c r="BS78" s="159">
        <v>0</v>
      </c>
      <c r="BT78" s="159">
        <v>0</v>
      </c>
      <c r="BU78" s="159">
        <v>0</v>
      </c>
      <c r="BV78" s="159">
        <v>0</v>
      </c>
      <c r="BW78" s="159">
        <v>0</v>
      </c>
      <c r="BX78" s="159">
        <v>0</v>
      </c>
      <c r="BY78" s="159">
        <v>0</v>
      </c>
      <c r="BZ78" s="159">
        <v>0</v>
      </c>
      <c r="CA78" s="159">
        <v>0</v>
      </c>
      <c r="CB78" s="159">
        <v>0</v>
      </c>
      <c r="CC78" s="159">
        <v>0</v>
      </c>
      <c r="CD78" s="159">
        <v>0</v>
      </c>
      <c r="CE78" s="159">
        <v>0</v>
      </c>
      <c r="CF78" s="159">
        <v>0</v>
      </c>
      <c r="CG78" s="159">
        <v>0</v>
      </c>
      <c r="CH78" s="159">
        <v>0</v>
      </c>
      <c r="CI78" s="159">
        <v>0</v>
      </c>
      <c r="CJ78" s="159">
        <v>0</v>
      </c>
      <c r="CK78" s="159">
        <v>0</v>
      </c>
      <c r="CL78" s="159">
        <v>0</v>
      </c>
      <c r="CM78" s="159">
        <v>0</v>
      </c>
      <c r="CN78" s="159">
        <v>0</v>
      </c>
      <c r="CO78" s="159">
        <v>0</v>
      </c>
      <c r="CP78" s="159">
        <v>0</v>
      </c>
      <c r="CQ78" s="159">
        <v>0</v>
      </c>
      <c r="CR78" s="159">
        <v>0</v>
      </c>
      <c r="CS78" s="159">
        <v>0</v>
      </c>
      <c r="CT78" s="159">
        <v>0</v>
      </c>
      <c r="CU78" s="159">
        <v>0</v>
      </c>
      <c r="CV78" s="159">
        <v>0</v>
      </c>
      <c r="CW78" s="159">
        <v>0</v>
      </c>
      <c r="CX78" s="159">
        <v>0</v>
      </c>
      <c r="CY78" s="159">
        <v>0</v>
      </c>
      <c r="CZ78" s="159">
        <v>0</v>
      </c>
      <c r="DA78" s="159">
        <v>0</v>
      </c>
      <c r="DB78" s="159">
        <v>0</v>
      </c>
      <c r="DC78" s="159">
        <v>0</v>
      </c>
      <c r="DD78" s="159">
        <v>0</v>
      </c>
      <c r="DE78" s="159">
        <v>0</v>
      </c>
      <c r="DF78" s="159">
        <v>0</v>
      </c>
      <c r="DG78" s="159">
        <v>0</v>
      </c>
      <c r="DH78" s="159">
        <v>0</v>
      </c>
      <c r="DI78" s="159">
        <v>0</v>
      </c>
      <c r="DJ78" s="160">
        <v>624</v>
      </c>
    </row>
    <row r="79" spans="1:114" ht="48" x14ac:dyDescent="0.25">
      <c r="A79" s="158" t="s">
        <v>479</v>
      </c>
      <c r="B79" s="159">
        <v>0</v>
      </c>
      <c r="C79" s="159">
        <v>0</v>
      </c>
      <c r="D79" s="159">
        <v>0</v>
      </c>
      <c r="E79" s="159">
        <v>0</v>
      </c>
      <c r="F79" s="159">
        <v>0</v>
      </c>
      <c r="G79" s="159">
        <v>0</v>
      </c>
      <c r="H79" s="159">
        <v>0</v>
      </c>
      <c r="I79" s="159">
        <v>0</v>
      </c>
      <c r="J79" s="159">
        <v>0</v>
      </c>
      <c r="K79" s="159">
        <v>0</v>
      </c>
      <c r="L79" s="159">
        <v>0</v>
      </c>
      <c r="M79" s="159">
        <v>0</v>
      </c>
      <c r="N79" s="159">
        <v>0</v>
      </c>
      <c r="O79" s="159">
        <v>0</v>
      </c>
      <c r="P79" s="159">
        <v>0</v>
      </c>
      <c r="Q79" s="159">
        <v>0</v>
      </c>
      <c r="R79" s="159">
        <v>0</v>
      </c>
      <c r="S79" s="159">
        <v>0</v>
      </c>
      <c r="T79" s="159">
        <v>0</v>
      </c>
      <c r="U79" s="159">
        <v>0</v>
      </c>
      <c r="V79" s="159">
        <v>0</v>
      </c>
      <c r="W79" s="159">
        <v>0</v>
      </c>
      <c r="X79" s="159">
        <v>0</v>
      </c>
      <c r="Y79" s="159">
        <v>0</v>
      </c>
      <c r="Z79" s="159">
        <v>0</v>
      </c>
      <c r="AA79" s="159">
        <v>0</v>
      </c>
      <c r="AB79" s="159">
        <v>0</v>
      </c>
      <c r="AC79" s="159">
        <v>0</v>
      </c>
      <c r="AD79" s="159">
        <v>0</v>
      </c>
      <c r="AE79" s="159">
        <v>0</v>
      </c>
      <c r="AF79" s="159">
        <v>0</v>
      </c>
      <c r="AG79" s="159">
        <v>0</v>
      </c>
      <c r="AH79" s="159">
        <v>0</v>
      </c>
      <c r="AI79" s="159">
        <v>0</v>
      </c>
      <c r="AJ79" s="159">
        <v>0</v>
      </c>
      <c r="AK79" s="159">
        <v>0</v>
      </c>
      <c r="AL79" s="159">
        <v>0</v>
      </c>
      <c r="AM79" s="159">
        <v>0</v>
      </c>
      <c r="AN79" s="159">
        <v>0</v>
      </c>
      <c r="AO79" s="159">
        <v>0</v>
      </c>
      <c r="AP79" s="159">
        <v>0</v>
      </c>
      <c r="AQ79" s="159">
        <v>453</v>
      </c>
      <c r="AR79" s="159">
        <v>0</v>
      </c>
      <c r="AS79" s="159">
        <v>0</v>
      </c>
      <c r="AT79" s="159">
        <v>0</v>
      </c>
      <c r="AU79" s="159">
        <v>0</v>
      </c>
      <c r="AV79" s="159">
        <v>0</v>
      </c>
      <c r="AW79" s="159">
        <v>0</v>
      </c>
      <c r="AX79" s="159">
        <v>0</v>
      </c>
      <c r="AY79" s="159">
        <v>0</v>
      </c>
      <c r="AZ79" s="159">
        <v>0</v>
      </c>
      <c r="BA79" s="159">
        <v>0</v>
      </c>
      <c r="BB79" s="159">
        <v>0</v>
      </c>
      <c r="BC79" s="159">
        <v>0</v>
      </c>
      <c r="BD79" s="159">
        <v>0</v>
      </c>
      <c r="BE79" s="159">
        <v>0</v>
      </c>
      <c r="BF79" s="159">
        <v>0</v>
      </c>
      <c r="BG79" s="159">
        <v>0</v>
      </c>
      <c r="BH79" s="159">
        <v>0</v>
      </c>
      <c r="BI79" s="159">
        <v>0</v>
      </c>
      <c r="BJ79" s="159">
        <v>0</v>
      </c>
      <c r="BK79" s="159">
        <v>0</v>
      </c>
      <c r="BL79" s="159">
        <v>0</v>
      </c>
      <c r="BM79" s="159">
        <v>0</v>
      </c>
      <c r="BN79" s="159">
        <v>0</v>
      </c>
      <c r="BO79" s="159">
        <v>0</v>
      </c>
      <c r="BP79" s="159">
        <v>0</v>
      </c>
      <c r="BQ79" s="159">
        <v>0</v>
      </c>
      <c r="BR79" s="159">
        <v>0</v>
      </c>
      <c r="BS79" s="159">
        <v>0</v>
      </c>
      <c r="BT79" s="159">
        <v>0</v>
      </c>
      <c r="BU79" s="159">
        <v>0</v>
      </c>
      <c r="BV79" s="159">
        <v>0</v>
      </c>
      <c r="BW79" s="159">
        <v>0</v>
      </c>
      <c r="BX79" s="159">
        <v>0</v>
      </c>
      <c r="BY79" s="159">
        <v>0</v>
      </c>
      <c r="BZ79" s="159">
        <v>0</v>
      </c>
      <c r="CA79" s="159">
        <v>0</v>
      </c>
      <c r="CB79" s="159">
        <v>0</v>
      </c>
      <c r="CC79" s="159">
        <v>0</v>
      </c>
      <c r="CD79" s="159">
        <v>0</v>
      </c>
      <c r="CE79" s="159">
        <v>0</v>
      </c>
      <c r="CF79" s="159">
        <v>0</v>
      </c>
      <c r="CG79" s="159">
        <v>0</v>
      </c>
      <c r="CH79" s="159">
        <v>0</v>
      </c>
      <c r="CI79" s="159">
        <v>0</v>
      </c>
      <c r="CJ79" s="159">
        <v>0</v>
      </c>
      <c r="CK79" s="159">
        <v>0</v>
      </c>
      <c r="CL79" s="159">
        <v>0</v>
      </c>
      <c r="CM79" s="159">
        <v>0</v>
      </c>
      <c r="CN79" s="159">
        <v>0</v>
      </c>
      <c r="CO79" s="159">
        <v>0</v>
      </c>
      <c r="CP79" s="159">
        <v>0</v>
      </c>
      <c r="CQ79" s="159">
        <v>0</v>
      </c>
      <c r="CR79" s="159">
        <v>0</v>
      </c>
      <c r="CS79" s="159">
        <v>0</v>
      </c>
      <c r="CT79" s="159">
        <v>0</v>
      </c>
      <c r="CU79" s="159">
        <v>0</v>
      </c>
      <c r="CV79" s="159">
        <v>0</v>
      </c>
      <c r="CW79" s="159">
        <v>0</v>
      </c>
      <c r="CX79" s="159">
        <v>0</v>
      </c>
      <c r="CY79" s="159">
        <v>0</v>
      </c>
      <c r="CZ79" s="159">
        <v>0</v>
      </c>
      <c r="DA79" s="159">
        <v>0</v>
      </c>
      <c r="DB79" s="159">
        <v>0</v>
      </c>
      <c r="DC79" s="159">
        <v>0</v>
      </c>
      <c r="DD79" s="159">
        <v>0</v>
      </c>
      <c r="DE79" s="159">
        <v>0</v>
      </c>
      <c r="DF79" s="159">
        <v>0</v>
      </c>
      <c r="DG79" s="159">
        <v>0</v>
      </c>
      <c r="DH79" s="159">
        <v>0</v>
      </c>
      <c r="DI79" s="159">
        <v>0</v>
      </c>
      <c r="DJ79" s="160">
        <v>453</v>
      </c>
    </row>
    <row r="80" spans="1:114" ht="48" x14ac:dyDescent="0.25">
      <c r="A80" s="158" t="s">
        <v>480</v>
      </c>
      <c r="B80" s="159">
        <v>0</v>
      </c>
      <c r="C80" s="159">
        <v>0</v>
      </c>
      <c r="D80" s="159">
        <v>0</v>
      </c>
      <c r="E80" s="159">
        <v>0</v>
      </c>
      <c r="F80" s="159">
        <v>0</v>
      </c>
      <c r="G80" s="159">
        <v>0</v>
      </c>
      <c r="H80" s="159">
        <v>0</v>
      </c>
      <c r="I80" s="159">
        <v>0</v>
      </c>
      <c r="J80" s="159">
        <v>0</v>
      </c>
      <c r="K80" s="159">
        <v>0</v>
      </c>
      <c r="L80" s="159">
        <v>0</v>
      </c>
      <c r="M80" s="159">
        <v>0</v>
      </c>
      <c r="N80" s="159">
        <v>0</v>
      </c>
      <c r="O80" s="159">
        <v>0</v>
      </c>
      <c r="P80" s="159">
        <v>0</v>
      </c>
      <c r="Q80" s="159">
        <v>0</v>
      </c>
      <c r="R80" s="159">
        <v>0</v>
      </c>
      <c r="S80" s="159">
        <v>0</v>
      </c>
      <c r="T80" s="159">
        <v>0</v>
      </c>
      <c r="U80" s="159">
        <v>0</v>
      </c>
      <c r="V80" s="159">
        <v>0</v>
      </c>
      <c r="W80" s="159">
        <v>0</v>
      </c>
      <c r="X80" s="159">
        <v>0</v>
      </c>
      <c r="Y80" s="159">
        <v>0</v>
      </c>
      <c r="Z80" s="159">
        <v>0</v>
      </c>
      <c r="AA80" s="159">
        <v>0</v>
      </c>
      <c r="AB80" s="159">
        <v>0</v>
      </c>
      <c r="AC80" s="159">
        <v>0</v>
      </c>
      <c r="AD80" s="159">
        <v>0</v>
      </c>
      <c r="AE80" s="159">
        <v>0</v>
      </c>
      <c r="AF80" s="159">
        <v>0</v>
      </c>
      <c r="AG80" s="159">
        <v>0</v>
      </c>
      <c r="AH80" s="159">
        <v>0</v>
      </c>
      <c r="AI80" s="159">
        <v>0</v>
      </c>
      <c r="AJ80" s="159">
        <v>0</v>
      </c>
      <c r="AK80" s="159">
        <v>0</v>
      </c>
      <c r="AL80" s="159">
        <v>0</v>
      </c>
      <c r="AM80" s="159">
        <v>0</v>
      </c>
      <c r="AN80" s="159">
        <v>0</v>
      </c>
      <c r="AO80" s="159">
        <v>0</v>
      </c>
      <c r="AP80" s="159">
        <v>0</v>
      </c>
      <c r="AQ80" s="159">
        <v>0</v>
      </c>
      <c r="AR80" s="159">
        <v>884</v>
      </c>
      <c r="AS80" s="159">
        <v>0</v>
      </c>
      <c r="AT80" s="159">
        <v>0</v>
      </c>
      <c r="AU80" s="159">
        <v>0</v>
      </c>
      <c r="AV80" s="159">
        <v>0</v>
      </c>
      <c r="AW80" s="159">
        <v>0</v>
      </c>
      <c r="AX80" s="159">
        <v>0</v>
      </c>
      <c r="AY80" s="159">
        <v>0</v>
      </c>
      <c r="AZ80" s="159">
        <v>0</v>
      </c>
      <c r="BA80" s="159">
        <v>0</v>
      </c>
      <c r="BB80" s="159">
        <v>0</v>
      </c>
      <c r="BC80" s="159">
        <v>0</v>
      </c>
      <c r="BD80" s="159">
        <v>0</v>
      </c>
      <c r="BE80" s="159">
        <v>0</v>
      </c>
      <c r="BF80" s="159">
        <v>0</v>
      </c>
      <c r="BG80" s="159">
        <v>0</v>
      </c>
      <c r="BH80" s="159">
        <v>0</v>
      </c>
      <c r="BI80" s="159">
        <v>0</v>
      </c>
      <c r="BJ80" s="159">
        <v>0</v>
      </c>
      <c r="BK80" s="159">
        <v>0</v>
      </c>
      <c r="BL80" s="159">
        <v>0</v>
      </c>
      <c r="BM80" s="159">
        <v>0</v>
      </c>
      <c r="BN80" s="159">
        <v>0</v>
      </c>
      <c r="BO80" s="159">
        <v>0</v>
      </c>
      <c r="BP80" s="159">
        <v>0</v>
      </c>
      <c r="BQ80" s="159">
        <v>0</v>
      </c>
      <c r="BR80" s="159">
        <v>0</v>
      </c>
      <c r="BS80" s="159">
        <v>0</v>
      </c>
      <c r="BT80" s="159">
        <v>0</v>
      </c>
      <c r="BU80" s="159">
        <v>0</v>
      </c>
      <c r="BV80" s="159">
        <v>0</v>
      </c>
      <c r="BW80" s="159">
        <v>0</v>
      </c>
      <c r="BX80" s="159">
        <v>0</v>
      </c>
      <c r="BY80" s="159">
        <v>0</v>
      </c>
      <c r="BZ80" s="159">
        <v>0</v>
      </c>
      <c r="CA80" s="159">
        <v>0</v>
      </c>
      <c r="CB80" s="159">
        <v>0</v>
      </c>
      <c r="CC80" s="159">
        <v>0</v>
      </c>
      <c r="CD80" s="159">
        <v>0</v>
      </c>
      <c r="CE80" s="159">
        <v>0</v>
      </c>
      <c r="CF80" s="159">
        <v>0</v>
      </c>
      <c r="CG80" s="159">
        <v>0</v>
      </c>
      <c r="CH80" s="159">
        <v>0</v>
      </c>
      <c r="CI80" s="159">
        <v>0</v>
      </c>
      <c r="CJ80" s="159">
        <v>0</v>
      </c>
      <c r="CK80" s="159">
        <v>0</v>
      </c>
      <c r="CL80" s="159">
        <v>0</v>
      </c>
      <c r="CM80" s="159">
        <v>0</v>
      </c>
      <c r="CN80" s="159">
        <v>0</v>
      </c>
      <c r="CO80" s="159">
        <v>0</v>
      </c>
      <c r="CP80" s="159">
        <v>0</v>
      </c>
      <c r="CQ80" s="159">
        <v>0</v>
      </c>
      <c r="CR80" s="159">
        <v>0</v>
      </c>
      <c r="CS80" s="159">
        <v>0</v>
      </c>
      <c r="CT80" s="159">
        <v>0</v>
      </c>
      <c r="CU80" s="159">
        <v>0</v>
      </c>
      <c r="CV80" s="159">
        <v>0</v>
      </c>
      <c r="CW80" s="159">
        <v>0</v>
      </c>
      <c r="CX80" s="159">
        <v>0</v>
      </c>
      <c r="CY80" s="159">
        <v>0</v>
      </c>
      <c r="CZ80" s="159">
        <v>0</v>
      </c>
      <c r="DA80" s="159">
        <v>0</v>
      </c>
      <c r="DB80" s="159">
        <v>0</v>
      </c>
      <c r="DC80" s="159">
        <v>0</v>
      </c>
      <c r="DD80" s="159">
        <v>0</v>
      </c>
      <c r="DE80" s="159">
        <v>0</v>
      </c>
      <c r="DF80" s="159">
        <v>0</v>
      </c>
      <c r="DG80" s="159">
        <v>0</v>
      </c>
      <c r="DH80" s="159">
        <v>0</v>
      </c>
      <c r="DI80" s="159">
        <v>0</v>
      </c>
      <c r="DJ80" s="160">
        <v>884</v>
      </c>
    </row>
    <row r="81" spans="1:114" ht="36" x14ac:dyDescent="0.25">
      <c r="A81" s="158" t="s">
        <v>481</v>
      </c>
      <c r="B81" s="159">
        <v>0</v>
      </c>
      <c r="C81" s="159">
        <v>0</v>
      </c>
      <c r="D81" s="159">
        <v>0</v>
      </c>
      <c r="E81" s="159">
        <v>0</v>
      </c>
      <c r="F81" s="159">
        <v>0</v>
      </c>
      <c r="G81" s="159">
        <v>0</v>
      </c>
      <c r="H81" s="159">
        <v>0</v>
      </c>
      <c r="I81" s="159">
        <v>0</v>
      </c>
      <c r="J81" s="159">
        <v>0</v>
      </c>
      <c r="K81" s="159">
        <v>0</v>
      </c>
      <c r="L81" s="159">
        <v>0</v>
      </c>
      <c r="M81" s="159">
        <v>0</v>
      </c>
      <c r="N81" s="159">
        <v>0</v>
      </c>
      <c r="O81" s="159">
        <v>0</v>
      </c>
      <c r="P81" s="159">
        <v>0</v>
      </c>
      <c r="Q81" s="159">
        <v>0</v>
      </c>
      <c r="R81" s="159">
        <v>0</v>
      </c>
      <c r="S81" s="159">
        <v>0</v>
      </c>
      <c r="T81" s="159">
        <v>0</v>
      </c>
      <c r="U81" s="159">
        <v>0</v>
      </c>
      <c r="V81" s="159">
        <v>0</v>
      </c>
      <c r="W81" s="159">
        <v>0</v>
      </c>
      <c r="X81" s="159">
        <v>0</v>
      </c>
      <c r="Y81" s="159">
        <v>0</v>
      </c>
      <c r="Z81" s="159">
        <v>0</v>
      </c>
      <c r="AA81" s="159">
        <v>0</v>
      </c>
      <c r="AB81" s="159">
        <v>0</v>
      </c>
      <c r="AC81" s="159">
        <v>0</v>
      </c>
      <c r="AD81" s="159">
        <v>0</v>
      </c>
      <c r="AE81" s="159">
        <v>0</v>
      </c>
      <c r="AF81" s="159">
        <v>0</v>
      </c>
      <c r="AG81" s="159">
        <v>0</v>
      </c>
      <c r="AH81" s="159">
        <v>0</v>
      </c>
      <c r="AI81" s="159">
        <v>0</v>
      </c>
      <c r="AJ81" s="159">
        <v>0</v>
      </c>
      <c r="AK81" s="159">
        <v>0</v>
      </c>
      <c r="AL81" s="159">
        <v>0</v>
      </c>
      <c r="AM81" s="159">
        <v>0</v>
      </c>
      <c r="AN81" s="159">
        <v>0</v>
      </c>
      <c r="AO81" s="159">
        <v>0</v>
      </c>
      <c r="AP81" s="159">
        <v>0</v>
      </c>
      <c r="AQ81" s="159">
        <v>0</v>
      </c>
      <c r="AR81" s="159">
        <v>0</v>
      </c>
      <c r="AS81" s="159">
        <v>113</v>
      </c>
      <c r="AT81" s="159">
        <v>0</v>
      </c>
      <c r="AU81" s="159">
        <v>0</v>
      </c>
      <c r="AV81" s="159">
        <v>0</v>
      </c>
      <c r="AW81" s="159">
        <v>0</v>
      </c>
      <c r="AX81" s="159">
        <v>0</v>
      </c>
      <c r="AY81" s="159">
        <v>0</v>
      </c>
      <c r="AZ81" s="159">
        <v>0</v>
      </c>
      <c r="BA81" s="159">
        <v>0</v>
      </c>
      <c r="BB81" s="159">
        <v>0</v>
      </c>
      <c r="BC81" s="159">
        <v>0</v>
      </c>
      <c r="BD81" s="159">
        <v>0</v>
      </c>
      <c r="BE81" s="159">
        <v>0</v>
      </c>
      <c r="BF81" s="159">
        <v>0</v>
      </c>
      <c r="BG81" s="159">
        <v>0</v>
      </c>
      <c r="BH81" s="159">
        <v>0</v>
      </c>
      <c r="BI81" s="159">
        <v>0</v>
      </c>
      <c r="BJ81" s="159">
        <v>0</v>
      </c>
      <c r="BK81" s="159">
        <v>0</v>
      </c>
      <c r="BL81" s="159">
        <v>0</v>
      </c>
      <c r="BM81" s="159">
        <v>0</v>
      </c>
      <c r="BN81" s="159">
        <v>0</v>
      </c>
      <c r="BO81" s="159">
        <v>0</v>
      </c>
      <c r="BP81" s="159">
        <v>0</v>
      </c>
      <c r="BQ81" s="159">
        <v>0</v>
      </c>
      <c r="BR81" s="159">
        <v>0</v>
      </c>
      <c r="BS81" s="159">
        <v>0</v>
      </c>
      <c r="BT81" s="159">
        <v>0</v>
      </c>
      <c r="BU81" s="159">
        <v>0</v>
      </c>
      <c r="BV81" s="159">
        <v>0</v>
      </c>
      <c r="BW81" s="159">
        <v>0</v>
      </c>
      <c r="BX81" s="159">
        <v>0</v>
      </c>
      <c r="BY81" s="159">
        <v>0</v>
      </c>
      <c r="BZ81" s="159">
        <v>0</v>
      </c>
      <c r="CA81" s="159">
        <v>0</v>
      </c>
      <c r="CB81" s="159">
        <v>0</v>
      </c>
      <c r="CC81" s="159">
        <v>0</v>
      </c>
      <c r="CD81" s="159">
        <v>0</v>
      </c>
      <c r="CE81" s="159">
        <v>0</v>
      </c>
      <c r="CF81" s="159">
        <v>0</v>
      </c>
      <c r="CG81" s="159">
        <v>0</v>
      </c>
      <c r="CH81" s="159">
        <v>0</v>
      </c>
      <c r="CI81" s="159">
        <v>0</v>
      </c>
      <c r="CJ81" s="159">
        <v>0</v>
      </c>
      <c r="CK81" s="159">
        <v>0</v>
      </c>
      <c r="CL81" s="159">
        <v>0</v>
      </c>
      <c r="CM81" s="159">
        <v>0</v>
      </c>
      <c r="CN81" s="159">
        <v>0</v>
      </c>
      <c r="CO81" s="159">
        <v>0</v>
      </c>
      <c r="CP81" s="159">
        <v>0</v>
      </c>
      <c r="CQ81" s="159">
        <v>0</v>
      </c>
      <c r="CR81" s="159">
        <v>0</v>
      </c>
      <c r="CS81" s="159">
        <v>0</v>
      </c>
      <c r="CT81" s="159">
        <v>0</v>
      </c>
      <c r="CU81" s="159">
        <v>0</v>
      </c>
      <c r="CV81" s="159">
        <v>0</v>
      </c>
      <c r="CW81" s="159">
        <v>0</v>
      </c>
      <c r="CX81" s="159">
        <v>0</v>
      </c>
      <c r="CY81" s="159">
        <v>0</v>
      </c>
      <c r="CZ81" s="159">
        <v>0</v>
      </c>
      <c r="DA81" s="159">
        <v>0</v>
      </c>
      <c r="DB81" s="159">
        <v>0</v>
      </c>
      <c r="DC81" s="159">
        <v>0</v>
      </c>
      <c r="DD81" s="159">
        <v>0</v>
      </c>
      <c r="DE81" s="159">
        <v>0</v>
      </c>
      <c r="DF81" s="159">
        <v>0</v>
      </c>
      <c r="DG81" s="159">
        <v>0</v>
      </c>
      <c r="DH81" s="159">
        <v>0</v>
      </c>
      <c r="DI81" s="159">
        <v>0</v>
      </c>
      <c r="DJ81" s="160">
        <v>113</v>
      </c>
    </row>
    <row r="82" spans="1:114" ht="48" x14ac:dyDescent="0.25">
      <c r="A82" s="158" t="s">
        <v>482</v>
      </c>
      <c r="B82" s="159">
        <v>0</v>
      </c>
      <c r="C82" s="159">
        <v>0</v>
      </c>
      <c r="D82" s="159">
        <v>0</v>
      </c>
      <c r="E82" s="159">
        <v>0</v>
      </c>
      <c r="F82" s="159">
        <v>0</v>
      </c>
      <c r="G82" s="159">
        <v>0</v>
      </c>
      <c r="H82" s="159">
        <v>0</v>
      </c>
      <c r="I82" s="159">
        <v>0</v>
      </c>
      <c r="J82" s="159">
        <v>0</v>
      </c>
      <c r="K82" s="159">
        <v>0</v>
      </c>
      <c r="L82" s="159">
        <v>0</v>
      </c>
      <c r="M82" s="159">
        <v>0</v>
      </c>
      <c r="N82" s="159">
        <v>0</v>
      </c>
      <c r="O82" s="159">
        <v>0</v>
      </c>
      <c r="P82" s="159">
        <v>0</v>
      </c>
      <c r="Q82" s="159">
        <v>0</v>
      </c>
      <c r="R82" s="159">
        <v>0</v>
      </c>
      <c r="S82" s="159">
        <v>0</v>
      </c>
      <c r="T82" s="159">
        <v>0</v>
      </c>
      <c r="U82" s="159">
        <v>0</v>
      </c>
      <c r="V82" s="159">
        <v>0</v>
      </c>
      <c r="W82" s="159">
        <v>0</v>
      </c>
      <c r="X82" s="159">
        <v>0</v>
      </c>
      <c r="Y82" s="159">
        <v>0</v>
      </c>
      <c r="Z82" s="159">
        <v>0</v>
      </c>
      <c r="AA82" s="159">
        <v>0</v>
      </c>
      <c r="AB82" s="159">
        <v>0</v>
      </c>
      <c r="AC82" s="159">
        <v>0</v>
      </c>
      <c r="AD82" s="159">
        <v>0</v>
      </c>
      <c r="AE82" s="159">
        <v>0</v>
      </c>
      <c r="AF82" s="159">
        <v>0</v>
      </c>
      <c r="AG82" s="159">
        <v>0</v>
      </c>
      <c r="AH82" s="159">
        <v>0</v>
      </c>
      <c r="AI82" s="159">
        <v>0</v>
      </c>
      <c r="AJ82" s="159">
        <v>0</v>
      </c>
      <c r="AK82" s="159">
        <v>0</v>
      </c>
      <c r="AL82" s="159">
        <v>0</v>
      </c>
      <c r="AM82" s="159">
        <v>0</v>
      </c>
      <c r="AN82" s="159">
        <v>0</v>
      </c>
      <c r="AO82" s="159">
        <v>0</v>
      </c>
      <c r="AP82" s="159">
        <v>0</v>
      </c>
      <c r="AQ82" s="159">
        <v>0</v>
      </c>
      <c r="AR82" s="159">
        <v>0</v>
      </c>
      <c r="AS82" s="159">
        <v>0</v>
      </c>
      <c r="AT82" s="159">
        <v>113</v>
      </c>
      <c r="AU82" s="159">
        <v>0</v>
      </c>
      <c r="AV82" s="159">
        <v>0</v>
      </c>
      <c r="AW82" s="159">
        <v>0</v>
      </c>
      <c r="AX82" s="159">
        <v>0</v>
      </c>
      <c r="AY82" s="159">
        <v>0</v>
      </c>
      <c r="AZ82" s="159">
        <v>0</v>
      </c>
      <c r="BA82" s="159">
        <v>0</v>
      </c>
      <c r="BB82" s="159">
        <v>0</v>
      </c>
      <c r="BC82" s="159">
        <v>0</v>
      </c>
      <c r="BD82" s="159">
        <v>0</v>
      </c>
      <c r="BE82" s="159">
        <v>0</v>
      </c>
      <c r="BF82" s="159">
        <v>0</v>
      </c>
      <c r="BG82" s="159">
        <v>0</v>
      </c>
      <c r="BH82" s="159">
        <v>0</v>
      </c>
      <c r="BI82" s="159">
        <v>0</v>
      </c>
      <c r="BJ82" s="159">
        <v>0</v>
      </c>
      <c r="BK82" s="159">
        <v>0</v>
      </c>
      <c r="BL82" s="159">
        <v>0</v>
      </c>
      <c r="BM82" s="159">
        <v>0</v>
      </c>
      <c r="BN82" s="159">
        <v>0</v>
      </c>
      <c r="BO82" s="159">
        <v>0</v>
      </c>
      <c r="BP82" s="159">
        <v>0</v>
      </c>
      <c r="BQ82" s="159">
        <v>0</v>
      </c>
      <c r="BR82" s="159">
        <v>0</v>
      </c>
      <c r="BS82" s="159">
        <v>0</v>
      </c>
      <c r="BT82" s="159">
        <v>0</v>
      </c>
      <c r="BU82" s="159">
        <v>0</v>
      </c>
      <c r="BV82" s="159">
        <v>0</v>
      </c>
      <c r="BW82" s="159">
        <v>0</v>
      </c>
      <c r="BX82" s="159">
        <v>0</v>
      </c>
      <c r="BY82" s="159">
        <v>0</v>
      </c>
      <c r="BZ82" s="159">
        <v>0</v>
      </c>
      <c r="CA82" s="159">
        <v>0</v>
      </c>
      <c r="CB82" s="159">
        <v>0</v>
      </c>
      <c r="CC82" s="159">
        <v>0</v>
      </c>
      <c r="CD82" s="159">
        <v>0</v>
      </c>
      <c r="CE82" s="159">
        <v>0</v>
      </c>
      <c r="CF82" s="159">
        <v>0</v>
      </c>
      <c r="CG82" s="159">
        <v>0</v>
      </c>
      <c r="CH82" s="159">
        <v>0</v>
      </c>
      <c r="CI82" s="159">
        <v>0</v>
      </c>
      <c r="CJ82" s="159">
        <v>0</v>
      </c>
      <c r="CK82" s="159">
        <v>0</v>
      </c>
      <c r="CL82" s="159">
        <v>0</v>
      </c>
      <c r="CM82" s="159">
        <v>0</v>
      </c>
      <c r="CN82" s="159">
        <v>0</v>
      </c>
      <c r="CO82" s="159">
        <v>0</v>
      </c>
      <c r="CP82" s="159">
        <v>0</v>
      </c>
      <c r="CQ82" s="159">
        <v>0</v>
      </c>
      <c r="CR82" s="159">
        <v>0</v>
      </c>
      <c r="CS82" s="159">
        <v>0</v>
      </c>
      <c r="CT82" s="159">
        <v>0</v>
      </c>
      <c r="CU82" s="159">
        <v>0</v>
      </c>
      <c r="CV82" s="159">
        <v>0</v>
      </c>
      <c r="CW82" s="159">
        <v>0</v>
      </c>
      <c r="CX82" s="159">
        <v>0</v>
      </c>
      <c r="CY82" s="159">
        <v>0</v>
      </c>
      <c r="CZ82" s="159">
        <v>0</v>
      </c>
      <c r="DA82" s="159">
        <v>0</v>
      </c>
      <c r="DB82" s="159">
        <v>0</v>
      </c>
      <c r="DC82" s="159">
        <v>0</v>
      </c>
      <c r="DD82" s="159">
        <v>0</v>
      </c>
      <c r="DE82" s="159">
        <v>0</v>
      </c>
      <c r="DF82" s="159">
        <v>0</v>
      </c>
      <c r="DG82" s="159">
        <v>0</v>
      </c>
      <c r="DH82" s="159">
        <v>0</v>
      </c>
      <c r="DI82" s="159">
        <v>0</v>
      </c>
      <c r="DJ82" s="160">
        <v>113</v>
      </c>
    </row>
    <row r="83" spans="1:114" ht="48" x14ac:dyDescent="0.25">
      <c r="A83" s="158" t="s">
        <v>483</v>
      </c>
      <c r="B83" s="159">
        <v>0</v>
      </c>
      <c r="C83" s="159">
        <v>0</v>
      </c>
      <c r="D83" s="159">
        <v>0</v>
      </c>
      <c r="E83" s="159">
        <v>0</v>
      </c>
      <c r="F83" s="159">
        <v>0</v>
      </c>
      <c r="G83" s="159">
        <v>0</v>
      </c>
      <c r="H83" s="159">
        <v>0</v>
      </c>
      <c r="I83" s="159">
        <v>0</v>
      </c>
      <c r="J83" s="159">
        <v>0</v>
      </c>
      <c r="K83" s="159">
        <v>0</v>
      </c>
      <c r="L83" s="159">
        <v>0</v>
      </c>
      <c r="M83" s="159">
        <v>0</v>
      </c>
      <c r="N83" s="159">
        <v>0</v>
      </c>
      <c r="O83" s="159">
        <v>0</v>
      </c>
      <c r="P83" s="159">
        <v>0</v>
      </c>
      <c r="Q83" s="159">
        <v>0</v>
      </c>
      <c r="R83" s="159">
        <v>0</v>
      </c>
      <c r="S83" s="159">
        <v>0</v>
      </c>
      <c r="T83" s="159">
        <v>0</v>
      </c>
      <c r="U83" s="159">
        <v>0</v>
      </c>
      <c r="V83" s="159">
        <v>0</v>
      </c>
      <c r="W83" s="159">
        <v>0</v>
      </c>
      <c r="X83" s="159">
        <v>0</v>
      </c>
      <c r="Y83" s="159">
        <v>0</v>
      </c>
      <c r="Z83" s="159">
        <v>0</v>
      </c>
      <c r="AA83" s="159">
        <v>0</v>
      </c>
      <c r="AB83" s="159">
        <v>0</v>
      </c>
      <c r="AC83" s="159">
        <v>0</v>
      </c>
      <c r="AD83" s="159">
        <v>0</v>
      </c>
      <c r="AE83" s="159">
        <v>0</v>
      </c>
      <c r="AF83" s="159">
        <v>0</v>
      </c>
      <c r="AG83" s="159">
        <v>0</v>
      </c>
      <c r="AH83" s="159">
        <v>0</v>
      </c>
      <c r="AI83" s="159">
        <v>0</v>
      </c>
      <c r="AJ83" s="159">
        <v>0</v>
      </c>
      <c r="AK83" s="159">
        <v>0</v>
      </c>
      <c r="AL83" s="159">
        <v>0</v>
      </c>
      <c r="AM83" s="159">
        <v>0</v>
      </c>
      <c r="AN83" s="159">
        <v>0</v>
      </c>
      <c r="AO83" s="159">
        <v>0</v>
      </c>
      <c r="AP83" s="159">
        <v>0</v>
      </c>
      <c r="AQ83" s="159">
        <v>0</v>
      </c>
      <c r="AR83" s="159">
        <v>0</v>
      </c>
      <c r="AS83" s="159">
        <v>0</v>
      </c>
      <c r="AT83" s="159">
        <v>0</v>
      </c>
      <c r="AU83" s="159">
        <v>354</v>
      </c>
      <c r="AV83" s="159">
        <v>0</v>
      </c>
      <c r="AW83" s="159">
        <v>0</v>
      </c>
      <c r="AX83" s="159">
        <v>0</v>
      </c>
      <c r="AY83" s="159">
        <v>0</v>
      </c>
      <c r="AZ83" s="159">
        <v>0</v>
      </c>
      <c r="BA83" s="159">
        <v>0</v>
      </c>
      <c r="BB83" s="159">
        <v>0</v>
      </c>
      <c r="BC83" s="159">
        <v>0</v>
      </c>
      <c r="BD83" s="159">
        <v>0</v>
      </c>
      <c r="BE83" s="159">
        <v>0</v>
      </c>
      <c r="BF83" s="159">
        <v>0</v>
      </c>
      <c r="BG83" s="159">
        <v>0</v>
      </c>
      <c r="BH83" s="159">
        <v>0</v>
      </c>
      <c r="BI83" s="159">
        <v>0</v>
      </c>
      <c r="BJ83" s="159">
        <v>0</v>
      </c>
      <c r="BK83" s="159">
        <v>0</v>
      </c>
      <c r="BL83" s="159">
        <v>0</v>
      </c>
      <c r="BM83" s="159">
        <v>0</v>
      </c>
      <c r="BN83" s="159">
        <v>0</v>
      </c>
      <c r="BO83" s="159">
        <v>0</v>
      </c>
      <c r="BP83" s="159">
        <v>0</v>
      </c>
      <c r="BQ83" s="159">
        <v>0</v>
      </c>
      <c r="BR83" s="159">
        <v>0</v>
      </c>
      <c r="BS83" s="159">
        <v>0</v>
      </c>
      <c r="BT83" s="159">
        <v>0</v>
      </c>
      <c r="BU83" s="159">
        <v>0</v>
      </c>
      <c r="BV83" s="159">
        <v>0</v>
      </c>
      <c r="BW83" s="159">
        <v>0</v>
      </c>
      <c r="BX83" s="159">
        <v>0</v>
      </c>
      <c r="BY83" s="159">
        <v>0</v>
      </c>
      <c r="BZ83" s="159">
        <v>0</v>
      </c>
      <c r="CA83" s="159">
        <v>0</v>
      </c>
      <c r="CB83" s="159">
        <v>0</v>
      </c>
      <c r="CC83" s="159">
        <v>0</v>
      </c>
      <c r="CD83" s="159">
        <v>0</v>
      </c>
      <c r="CE83" s="159">
        <v>0</v>
      </c>
      <c r="CF83" s="159">
        <v>0</v>
      </c>
      <c r="CG83" s="159">
        <v>0</v>
      </c>
      <c r="CH83" s="159">
        <v>0</v>
      </c>
      <c r="CI83" s="159">
        <v>0</v>
      </c>
      <c r="CJ83" s="159">
        <v>0</v>
      </c>
      <c r="CK83" s="159">
        <v>0</v>
      </c>
      <c r="CL83" s="159">
        <v>0</v>
      </c>
      <c r="CM83" s="159">
        <v>0</v>
      </c>
      <c r="CN83" s="159">
        <v>0</v>
      </c>
      <c r="CO83" s="159">
        <v>0</v>
      </c>
      <c r="CP83" s="159">
        <v>0</v>
      </c>
      <c r="CQ83" s="159">
        <v>0</v>
      </c>
      <c r="CR83" s="159">
        <v>0</v>
      </c>
      <c r="CS83" s="159">
        <v>0</v>
      </c>
      <c r="CT83" s="159">
        <v>0</v>
      </c>
      <c r="CU83" s="159">
        <v>0</v>
      </c>
      <c r="CV83" s="159">
        <v>0</v>
      </c>
      <c r="CW83" s="159">
        <v>0</v>
      </c>
      <c r="CX83" s="159">
        <v>0</v>
      </c>
      <c r="CY83" s="159">
        <v>0</v>
      </c>
      <c r="CZ83" s="159">
        <v>0</v>
      </c>
      <c r="DA83" s="159">
        <v>0</v>
      </c>
      <c r="DB83" s="159">
        <v>0</v>
      </c>
      <c r="DC83" s="159">
        <v>0</v>
      </c>
      <c r="DD83" s="159">
        <v>0</v>
      </c>
      <c r="DE83" s="159">
        <v>0</v>
      </c>
      <c r="DF83" s="159">
        <v>0</v>
      </c>
      <c r="DG83" s="159">
        <v>0</v>
      </c>
      <c r="DH83" s="159">
        <v>0</v>
      </c>
      <c r="DI83" s="159">
        <v>0</v>
      </c>
      <c r="DJ83" s="160">
        <v>354</v>
      </c>
    </row>
    <row r="84" spans="1:114" ht="48" x14ac:dyDescent="0.25">
      <c r="A84" s="158" t="s">
        <v>484</v>
      </c>
      <c r="B84" s="159">
        <v>0</v>
      </c>
      <c r="C84" s="159">
        <v>0</v>
      </c>
      <c r="D84" s="159">
        <v>0</v>
      </c>
      <c r="E84" s="159">
        <v>0</v>
      </c>
      <c r="F84" s="159">
        <v>0</v>
      </c>
      <c r="G84" s="159">
        <v>0</v>
      </c>
      <c r="H84" s="159">
        <v>0</v>
      </c>
      <c r="I84" s="159">
        <v>0</v>
      </c>
      <c r="J84" s="159">
        <v>0</v>
      </c>
      <c r="K84" s="159">
        <v>0</v>
      </c>
      <c r="L84" s="159">
        <v>0</v>
      </c>
      <c r="M84" s="159">
        <v>0</v>
      </c>
      <c r="N84" s="159">
        <v>0</v>
      </c>
      <c r="O84" s="159">
        <v>0</v>
      </c>
      <c r="P84" s="159">
        <v>0</v>
      </c>
      <c r="Q84" s="159">
        <v>0</v>
      </c>
      <c r="R84" s="159">
        <v>0</v>
      </c>
      <c r="S84" s="159">
        <v>0</v>
      </c>
      <c r="T84" s="159">
        <v>0</v>
      </c>
      <c r="U84" s="159">
        <v>0</v>
      </c>
      <c r="V84" s="159">
        <v>0</v>
      </c>
      <c r="W84" s="159">
        <v>0</v>
      </c>
      <c r="X84" s="159">
        <v>0</v>
      </c>
      <c r="Y84" s="159">
        <v>0</v>
      </c>
      <c r="Z84" s="159">
        <v>0</v>
      </c>
      <c r="AA84" s="159">
        <v>0</v>
      </c>
      <c r="AB84" s="159">
        <v>0</v>
      </c>
      <c r="AC84" s="159">
        <v>0</v>
      </c>
      <c r="AD84" s="159">
        <v>0</v>
      </c>
      <c r="AE84" s="159">
        <v>0</v>
      </c>
      <c r="AF84" s="159">
        <v>0</v>
      </c>
      <c r="AG84" s="159">
        <v>0</v>
      </c>
      <c r="AH84" s="159">
        <v>0</v>
      </c>
      <c r="AI84" s="159">
        <v>0</v>
      </c>
      <c r="AJ84" s="159">
        <v>0</v>
      </c>
      <c r="AK84" s="159">
        <v>0</v>
      </c>
      <c r="AL84" s="159">
        <v>0</v>
      </c>
      <c r="AM84" s="159">
        <v>0</v>
      </c>
      <c r="AN84" s="159">
        <v>0</v>
      </c>
      <c r="AO84" s="159">
        <v>0</v>
      </c>
      <c r="AP84" s="159">
        <v>0</v>
      </c>
      <c r="AQ84" s="159">
        <v>0</v>
      </c>
      <c r="AR84" s="159">
        <v>0</v>
      </c>
      <c r="AS84" s="159">
        <v>0</v>
      </c>
      <c r="AT84" s="159">
        <v>0</v>
      </c>
      <c r="AU84" s="159">
        <v>0</v>
      </c>
      <c r="AV84" s="159">
        <v>28</v>
      </c>
      <c r="AW84" s="159">
        <v>0</v>
      </c>
      <c r="AX84" s="159">
        <v>0</v>
      </c>
      <c r="AY84" s="159">
        <v>0</v>
      </c>
      <c r="AZ84" s="159">
        <v>0</v>
      </c>
      <c r="BA84" s="159">
        <v>0</v>
      </c>
      <c r="BB84" s="159">
        <v>0</v>
      </c>
      <c r="BC84" s="159">
        <v>0</v>
      </c>
      <c r="BD84" s="159">
        <v>0</v>
      </c>
      <c r="BE84" s="159">
        <v>0</v>
      </c>
      <c r="BF84" s="159">
        <v>0</v>
      </c>
      <c r="BG84" s="159">
        <v>0</v>
      </c>
      <c r="BH84" s="159">
        <v>0</v>
      </c>
      <c r="BI84" s="159">
        <v>0</v>
      </c>
      <c r="BJ84" s="159">
        <v>0</v>
      </c>
      <c r="BK84" s="159">
        <v>0</v>
      </c>
      <c r="BL84" s="159">
        <v>0</v>
      </c>
      <c r="BM84" s="159">
        <v>0</v>
      </c>
      <c r="BN84" s="159">
        <v>0</v>
      </c>
      <c r="BO84" s="159">
        <v>0</v>
      </c>
      <c r="BP84" s="159">
        <v>0</v>
      </c>
      <c r="BQ84" s="159">
        <v>0</v>
      </c>
      <c r="BR84" s="159">
        <v>0</v>
      </c>
      <c r="BS84" s="159">
        <v>0</v>
      </c>
      <c r="BT84" s="159">
        <v>0</v>
      </c>
      <c r="BU84" s="159">
        <v>0</v>
      </c>
      <c r="BV84" s="159">
        <v>0</v>
      </c>
      <c r="BW84" s="159">
        <v>0</v>
      </c>
      <c r="BX84" s="159">
        <v>0</v>
      </c>
      <c r="BY84" s="159">
        <v>0</v>
      </c>
      <c r="BZ84" s="159">
        <v>0</v>
      </c>
      <c r="CA84" s="159">
        <v>0</v>
      </c>
      <c r="CB84" s="159">
        <v>0</v>
      </c>
      <c r="CC84" s="159">
        <v>0</v>
      </c>
      <c r="CD84" s="159">
        <v>0</v>
      </c>
      <c r="CE84" s="159">
        <v>0</v>
      </c>
      <c r="CF84" s="159">
        <v>0</v>
      </c>
      <c r="CG84" s="159">
        <v>0</v>
      </c>
      <c r="CH84" s="159">
        <v>0</v>
      </c>
      <c r="CI84" s="159">
        <v>0</v>
      </c>
      <c r="CJ84" s="159">
        <v>0</v>
      </c>
      <c r="CK84" s="159">
        <v>0</v>
      </c>
      <c r="CL84" s="159">
        <v>0</v>
      </c>
      <c r="CM84" s="159">
        <v>0</v>
      </c>
      <c r="CN84" s="159">
        <v>0</v>
      </c>
      <c r="CO84" s="159">
        <v>0</v>
      </c>
      <c r="CP84" s="159">
        <v>0</v>
      </c>
      <c r="CQ84" s="159">
        <v>0</v>
      </c>
      <c r="CR84" s="159">
        <v>0</v>
      </c>
      <c r="CS84" s="159">
        <v>0</v>
      </c>
      <c r="CT84" s="159">
        <v>0</v>
      </c>
      <c r="CU84" s="159">
        <v>0</v>
      </c>
      <c r="CV84" s="159">
        <v>0</v>
      </c>
      <c r="CW84" s="159">
        <v>0</v>
      </c>
      <c r="CX84" s="159">
        <v>0</v>
      </c>
      <c r="CY84" s="159">
        <v>0</v>
      </c>
      <c r="CZ84" s="159">
        <v>0</v>
      </c>
      <c r="DA84" s="159">
        <v>0</v>
      </c>
      <c r="DB84" s="159">
        <v>0</v>
      </c>
      <c r="DC84" s="159">
        <v>0</v>
      </c>
      <c r="DD84" s="159">
        <v>0</v>
      </c>
      <c r="DE84" s="159">
        <v>0</v>
      </c>
      <c r="DF84" s="159">
        <v>0</v>
      </c>
      <c r="DG84" s="159">
        <v>0</v>
      </c>
      <c r="DH84" s="159">
        <v>0</v>
      </c>
      <c r="DI84" s="159">
        <v>0</v>
      </c>
      <c r="DJ84" s="160">
        <v>28</v>
      </c>
    </row>
    <row r="85" spans="1:114" ht="36" x14ac:dyDescent="0.25">
      <c r="A85" s="158" t="s">
        <v>485</v>
      </c>
      <c r="B85" s="159">
        <v>0</v>
      </c>
      <c r="C85" s="159">
        <v>0</v>
      </c>
      <c r="D85" s="159">
        <v>0</v>
      </c>
      <c r="E85" s="159">
        <v>0</v>
      </c>
      <c r="F85" s="159">
        <v>0</v>
      </c>
      <c r="G85" s="159">
        <v>0</v>
      </c>
      <c r="H85" s="159">
        <v>0</v>
      </c>
      <c r="I85" s="159">
        <v>0</v>
      </c>
      <c r="J85" s="159">
        <v>0</v>
      </c>
      <c r="K85" s="159">
        <v>0</v>
      </c>
      <c r="L85" s="159">
        <v>0</v>
      </c>
      <c r="M85" s="159">
        <v>0</v>
      </c>
      <c r="N85" s="159">
        <v>0</v>
      </c>
      <c r="O85" s="159">
        <v>0</v>
      </c>
      <c r="P85" s="159">
        <v>0</v>
      </c>
      <c r="Q85" s="159">
        <v>0</v>
      </c>
      <c r="R85" s="159">
        <v>0</v>
      </c>
      <c r="S85" s="159">
        <v>0</v>
      </c>
      <c r="T85" s="159">
        <v>0</v>
      </c>
      <c r="U85" s="159">
        <v>0</v>
      </c>
      <c r="V85" s="159">
        <v>0</v>
      </c>
      <c r="W85" s="159">
        <v>0</v>
      </c>
      <c r="X85" s="159">
        <v>0</v>
      </c>
      <c r="Y85" s="159">
        <v>0</v>
      </c>
      <c r="Z85" s="159">
        <v>0</v>
      </c>
      <c r="AA85" s="159">
        <v>0</v>
      </c>
      <c r="AB85" s="159">
        <v>0</v>
      </c>
      <c r="AC85" s="159">
        <v>0</v>
      </c>
      <c r="AD85" s="159">
        <v>0</v>
      </c>
      <c r="AE85" s="159">
        <v>0</v>
      </c>
      <c r="AF85" s="159">
        <v>0</v>
      </c>
      <c r="AG85" s="159">
        <v>0</v>
      </c>
      <c r="AH85" s="159">
        <v>0</v>
      </c>
      <c r="AI85" s="159">
        <v>0</v>
      </c>
      <c r="AJ85" s="159">
        <v>0</v>
      </c>
      <c r="AK85" s="159">
        <v>0</v>
      </c>
      <c r="AL85" s="159">
        <v>0</v>
      </c>
      <c r="AM85" s="159">
        <v>0</v>
      </c>
      <c r="AN85" s="159">
        <v>0</v>
      </c>
      <c r="AO85" s="159">
        <v>0</v>
      </c>
      <c r="AP85" s="159">
        <v>0</v>
      </c>
      <c r="AQ85" s="159">
        <v>0</v>
      </c>
      <c r="AR85" s="159">
        <v>0</v>
      </c>
      <c r="AS85" s="159">
        <v>0</v>
      </c>
      <c r="AT85" s="159">
        <v>0</v>
      </c>
      <c r="AU85" s="159">
        <v>0</v>
      </c>
      <c r="AV85" s="159">
        <v>0</v>
      </c>
      <c r="AW85" s="159">
        <v>289</v>
      </c>
      <c r="AX85" s="159">
        <v>0</v>
      </c>
      <c r="AY85" s="159">
        <v>0</v>
      </c>
      <c r="AZ85" s="159">
        <v>0</v>
      </c>
      <c r="BA85" s="159">
        <v>0</v>
      </c>
      <c r="BB85" s="159">
        <v>0</v>
      </c>
      <c r="BC85" s="159">
        <v>0</v>
      </c>
      <c r="BD85" s="159">
        <v>0</v>
      </c>
      <c r="BE85" s="159">
        <v>0</v>
      </c>
      <c r="BF85" s="159">
        <v>0</v>
      </c>
      <c r="BG85" s="159">
        <v>0</v>
      </c>
      <c r="BH85" s="159">
        <v>0</v>
      </c>
      <c r="BI85" s="159">
        <v>0</v>
      </c>
      <c r="BJ85" s="159">
        <v>0</v>
      </c>
      <c r="BK85" s="159">
        <v>0</v>
      </c>
      <c r="BL85" s="159">
        <v>0</v>
      </c>
      <c r="BM85" s="159">
        <v>0</v>
      </c>
      <c r="BN85" s="159">
        <v>0</v>
      </c>
      <c r="BO85" s="159">
        <v>0</v>
      </c>
      <c r="BP85" s="159">
        <v>0</v>
      </c>
      <c r="BQ85" s="159">
        <v>0</v>
      </c>
      <c r="BR85" s="159">
        <v>0</v>
      </c>
      <c r="BS85" s="159">
        <v>0</v>
      </c>
      <c r="BT85" s="159">
        <v>0</v>
      </c>
      <c r="BU85" s="159">
        <v>0</v>
      </c>
      <c r="BV85" s="159">
        <v>0</v>
      </c>
      <c r="BW85" s="159">
        <v>0</v>
      </c>
      <c r="BX85" s="159">
        <v>0</v>
      </c>
      <c r="BY85" s="159">
        <v>0</v>
      </c>
      <c r="BZ85" s="159">
        <v>0</v>
      </c>
      <c r="CA85" s="159">
        <v>0</v>
      </c>
      <c r="CB85" s="159">
        <v>0</v>
      </c>
      <c r="CC85" s="159">
        <v>0</v>
      </c>
      <c r="CD85" s="159">
        <v>0</v>
      </c>
      <c r="CE85" s="159">
        <v>0</v>
      </c>
      <c r="CF85" s="159">
        <v>0</v>
      </c>
      <c r="CG85" s="159">
        <v>0</v>
      </c>
      <c r="CH85" s="159">
        <v>0</v>
      </c>
      <c r="CI85" s="159">
        <v>0</v>
      </c>
      <c r="CJ85" s="159">
        <v>0</v>
      </c>
      <c r="CK85" s="159">
        <v>0</v>
      </c>
      <c r="CL85" s="159">
        <v>0</v>
      </c>
      <c r="CM85" s="159">
        <v>0</v>
      </c>
      <c r="CN85" s="159">
        <v>0</v>
      </c>
      <c r="CO85" s="159">
        <v>0</v>
      </c>
      <c r="CP85" s="159">
        <v>0</v>
      </c>
      <c r="CQ85" s="159">
        <v>0</v>
      </c>
      <c r="CR85" s="159">
        <v>0</v>
      </c>
      <c r="CS85" s="159">
        <v>0</v>
      </c>
      <c r="CT85" s="159">
        <v>0</v>
      </c>
      <c r="CU85" s="159">
        <v>0</v>
      </c>
      <c r="CV85" s="159">
        <v>0</v>
      </c>
      <c r="CW85" s="159">
        <v>0</v>
      </c>
      <c r="CX85" s="159">
        <v>0</v>
      </c>
      <c r="CY85" s="159">
        <v>0</v>
      </c>
      <c r="CZ85" s="159">
        <v>0</v>
      </c>
      <c r="DA85" s="159">
        <v>0</v>
      </c>
      <c r="DB85" s="159">
        <v>0</v>
      </c>
      <c r="DC85" s="159">
        <v>0</v>
      </c>
      <c r="DD85" s="159">
        <v>0</v>
      </c>
      <c r="DE85" s="159">
        <v>0</v>
      </c>
      <c r="DF85" s="159">
        <v>0</v>
      </c>
      <c r="DG85" s="159">
        <v>0</v>
      </c>
      <c r="DH85" s="159">
        <v>0</v>
      </c>
      <c r="DI85" s="159">
        <v>0</v>
      </c>
      <c r="DJ85" s="160">
        <v>289</v>
      </c>
    </row>
    <row r="86" spans="1:114" ht="60" x14ac:dyDescent="0.25">
      <c r="A86" s="158" t="s">
        <v>486</v>
      </c>
      <c r="B86" s="159">
        <v>0</v>
      </c>
      <c r="C86" s="159">
        <v>0</v>
      </c>
      <c r="D86" s="159">
        <v>0</v>
      </c>
      <c r="E86" s="159">
        <v>0</v>
      </c>
      <c r="F86" s="159">
        <v>0</v>
      </c>
      <c r="G86" s="159">
        <v>0</v>
      </c>
      <c r="H86" s="159">
        <v>0</v>
      </c>
      <c r="I86" s="159">
        <v>0</v>
      </c>
      <c r="J86" s="159">
        <v>0</v>
      </c>
      <c r="K86" s="159">
        <v>0</v>
      </c>
      <c r="L86" s="159">
        <v>0</v>
      </c>
      <c r="M86" s="159">
        <v>0</v>
      </c>
      <c r="N86" s="159">
        <v>0</v>
      </c>
      <c r="O86" s="159">
        <v>0</v>
      </c>
      <c r="P86" s="159">
        <v>0</v>
      </c>
      <c r="Q86" s="159">
        <v>0</v>
      </c>
      <c r="R86" s="159">
        <v>0</v>
      </c>
      <c r="S86" s="159">
        <v>0</v>
      </c>
      <c r="T86" s="159">
        <v>0</v>
      </c>
      <c r="U86" s="159">
        <v>0</v>
      </c>
      <c r="V86" s="159">
        <v>0</v>
      </c>
      <c r="W86" s="159">
        <v>0</v>
      </c>
      <c r="X86" s="159">
        <v>0</v>
      </c>
      <c r="Y86" s="159">
        <v>0</v>
      </c>
      <c r="Z86" s="159">
        <v>0</v>
      </c>
      <c r="AA86" s="159">
        <v>0</v>
      </c>
      <c r="AB86" s="159">
        <v>0</v>
      </c>
      <c r="AC86" s="159">
        <v>0</v>
      </c>
      <c r="AD86" s="159">
        <v>0</v>
      </c>
      <c r="AE86" s="159">
        <v>0</v>
      </c>
      <c r="AF86" s="159">
        <v>0</v>
      </c>
      <c r="AG86" s="159">
        <v>0</v>
      </c>
      <c r="AH86" s="159">
        <v>0</v>
      </c>
      <c r="AI86" s="159">
        <v>0</v>
      </c>
      <c r="AJ86" s="159">
        <v>0</v>
      </c>
      <c r="AK86" s="159">
        <v>0</v>
      </c>
      <c r="AL86" s="159">
        <v>0</v>
      </c>
      <c r="AM86" s="159">
        <v>0</v>
      </c>
      <c r="AN86" s="159">
        <v>0</v>
      </c>
      <c r="AO86" s="159">
        <v>0</v>
      </c>
      <c r="AP86" s="159">
        <v>0</v>
      </c>
      <c r="AQ86" s="159">
        <v>0</v>
      </c>
      <c r="AR86" s="159">
        <v>0</v>
      </c>
      <c r="AS86" s="159">
        <v>0</v>
      </c>
      <c r="AT86" s="159">
        <v>0</v>
      </c>
      <c r="AU86" s="159">
        <v>0</v>
      </c>
      <c r="AV86" s="159">
        <v>0</v>
      </c>
      <c r="AW86" s="159">
        <v>0</v>
      </c>
      <c r="AX86" s="159">
        <v>145</v>
      </c>
      <c r="AY86" s="159">
        <v>0</v>
      </c>
      <c r="AZ86" s="159">
        <v>0</v>
      </c>
      <c r="BA86" s="159">
        <v>0</v>
      </c>
      <c r="BB86" s="159">
        <v>0</v>
      </c>
      <c r="BC86" s="159">
        <v>0</v>
      </c>
      <c r="BD86" s="159">
        <v>0</v>
      </c>
      <c r="BE86" s="159">
        <v>0</v>
      </c>
      <c r="BF86" s="159">
        <v>0</v>
      </c>
      <c r="BG86" s="159">
        <v>0</v>
      </c>
      <c r="BH86" s="159">
        <v>0</v>
      </c>
      <c r="BI86" s="159">
        <v>0</v>
      </c>
      <c r="BJ86" s="159">
        <v>0</v>
      </c>
      <c r="BK86" s="159">
        <v>0</v>
      </c>
      <c r="BL86" s="159">
        <v>0</v>
      </c>
      <c r="BM86" s="159">
        <v>0</v>
      </c>
      <c r="BN86" s="159">
        <v>0</v>
      </c>
      <c r="BO86" s="159">
        <v>0</v>
      </c>
      <c r="BP86" s="159">
        <v>0</v>
      </c>
      <c r="BQ86" s="159">
        <v>0</v>
      </c>
      <c r="BR86" s="159">
        <v>0</v>
      </c>
      <c r="BS86" s="159">
        <v>0</v>
      </c>
      <c r="BT86" s="159">
        <v>0</v>
      </c>
      <c r="BU86" s="159">
        <v>0</v>
      </c>
      <c r="BV86" s="159">
        <v>0</v>
      </c>
      <c r="BW86" s="159">
        <v>0</v>
      </c>
      <c r="BX86" s="159">
        <v>0</v>
      </c>
      <c r="BY86" s="159">
        <v>0</v>
      </c>
      <c r="BZ86" s="159">
        <v>0</v>
      </c>
      <c r="CA86" s="159">
        <v>0</v>
      </c>
      <c r="CB86" s="159">
        <v>0</v>
      </c>
      <c r="CC86" s="159">
        <v>0</v>
      </c>
      <c r="CD86" s="159">
        <v>0</v>
      </c>
      <c r="CE86" s="159">
        <v>0</v>
      </c>
      <c r="CF86" s="159">
        <v>0</v>
      </c>
      <c r="CG86" s="159">
        <v>0</v>
      </c>
      <c r="CH86" s="159">
        <v>0</v>
      </c>
      <c r="CI86" s="159">
        <v>0</v>
      </c>
      <c r="CJ86" s="159">
        <v>0</v>
      </c>
      <c r="CK86" s="159">
        <v>0</v>
      </c>
      <c r="CL86" s="159">
        <v>0</v>
      </c>
      <c r="CM86" s="159">
        <v>0</v>
      </c>
      <c r="CN86" s="159">
        <v>0</v>
      </c>
      <c r="CO86" s="159">
        <v>0</v>
      </c>
      <c r="CP86" s="159">
        <v>0</v>
      </c>
      <c r="CQ86" s="159">
        <v>0</v>
      </c>
      <c r="CR86" s="159">
        <v>0</v>
      </c>
      <c r="CS86" s="159">
        <v>0</v>
      </c>
      <c r="CT86" s="159">
        <v>0</v>
      </c>
      <c r="CU86" s="159">
        <v>0</v>
      </c>
      <c r="CV86" s="159">
        <v>0</v>
      </c>
      <c r="CW86" s="159">
        <v>0</v>
      </c>
      <c r="CX86" s="159">
        <v>0</v>
      </c>
      <c r="CY86" s="159">
        <v>0</v>
      </c>
      <c r="CZ86" s="159">
        <v>0</v>
      </c>
      <c r="DA86" s="159">
        <v>0</v>
      </c>
      <c r="DB86" s="159">
        <v>0</v>
      </c>
      <c r="DC86" s="159">
        <v>0</v>
      </c>
      <c r="DD86" s="159">
        <v>0</v>
      </c>
      <c r="DE86" s="159">
        <v>0</v>
      </c>
      <c r="DF86" s="159">
        <v>0</v>
      </c>
      <c r="DG86" s="159">
        <v>0</v>
      </c>
      <c r="DH86" s="159">
        <v>0</v>
      </c>
      <c r="DI86" s="159">
        <v>0</v>
      </c>
      <c r="DJ86" s="160">
        <v>145</v>
      </c>
    </row>
    <row r="87" spans="1:114" ht="36" x14ac:dyDescent="0.25">
      <c r="A87" s="158" t="s">
        <v>487</v>
      </c>
      <c r="B87" s="159">
        <v>0</v>
      </c>
      <c r="C87" s="159">
        <v>0</v>
      </c>
      <c r="D87" s="159">
        <v>0</v>
      </c>
      <c r="E87" s="159">
        <v>0</v>
      </c>
      <c r="F87" s="159">
        <v>0</v>
      </c>
      <c r="G87" s="159">
        <v>0</v>
      </c>
      <c r="H87" s="159">
        <v>0</v>
      </c>
      <c r="I87" s="159">
        <v>0</v>
      </c>
      <c r="J87" s="159">
        <v>0</v>
      </c>
      <c r="K87" s="159">
        <v>0</v>
      </c>
      <c r="L87" s="159">
        <v>0</v>
      </c>
      <c r="M87" s="159">
        <v>0</v>
      </c>
      <c r="N87" s="159">
        <v>0</v>
      </c>
      <c r="O87" s="159">
        <v>0</v>
      </c>
      <c r="P87" s="159">
        <v>0</v>
      </c>
      <c r="Q87" s="159">
        <v>0</v>
      </c>
      <c r="R87" s="159">
        <v>0</v>
      </c>
      <c r="S87" s="159">
        <v>0</v>
      </c>
      <c r="T87" s="159">
        <v>0</v>
      </c>
      <c r="U87" s="159">
        <v>0</v>
      </c>
      <c r="V87" s="159">
        <v>0</v>
      </c>
      <c r="W87" s="159">
        <v>0</v>
      </c>
      <c r="X87" s="159">
        <v>0</v>
      </c>
      <c r="Y87" s="159">
        <v>0</v>
      </c>
      <c r="Z87" s="159">
        <v>0</v>
      </c>
      <c r="AA87" s="159">
        <v>0</v>
      </c>
      <c r="AB87" s="159">
        <v>0</v>
      </c>
      <c r="AC87" s="159">
        <v>0</v>
      </c>
      <c r="AD87" s="159">
        <v>0</v>
      </c>
      <c r="AE87" s="159">
        <v>0</v>
      </c>
      <c r="AF87" s="159">
        <v>0</v>
      </c>
      <c r="AG87" s="159">
        <v>0</v>
      </c>
      <c r="AH87" s="159">
        <v>0</v>
      </c>
      <c r="AI87" s="159">
        <v>0</v>
      </c>
      <c r="AJ87" s="159">
        <v>0</v>
      </c>
      <c r="AK87" s="159">
        <v>0</v>
      </c>
      <c r="AL87" s="159">
        <v>0</v>
      </c>
      <c r="AM87" s="159">
        <v>0</v>
      </c>
      <c r="AN87" s="159">
        <v>0</v>
      </c>
      <c r="AO87" s="159">
        <v>0</v>
      </c>
      <c r="AP87" s="159">
        <v>0</v>
      </c>
      <c r="AQ87" s="159">
        <v>0</v>
      </c>
      <c r="AR87" s="159">
        <v>0</v>
      </c>
      <c r="AS87" s="159">
        <v>0</v>
      </c>
      <c r="AT87" s="159">
        <v>0</v>
      </c>
      <c r="AU87" s="159">
        <v>0</v>
      </c>
      <c r="AV87" s="159">
        <v>0</v>
      </c>
      <c r="AW87" s="159">
        <v>0</v>
      </c>
      <c r="AX87" s="159">
        <v>0</v>
      </c>
      <c r="AY87" s="159">
        <v>1402</v>
      </c>
      <c r="AZ87" s="159">
        <v>0</v>
      </c>
      <c r="BA87" s="159">
        <v>0</v>
      </c>
      <c r="BB87" s="159">
        <v>0</v>
      </c>
      <c r="BC87" s="159">
        <v>0</v>
      </c>
      <c r="BD87" s="159">
        <v>0</v>
      </c>
      <c r="BE87" s="159">
        <v>0</v>
      </c>
      <c r="BF87" s="159">
        <v>0</v>
      </c>
      <c r="BG87" s="159">
        <v>0</v>
      </c>
      <c r="BH87" s="159">
        <v>0</v>
      </c>
      <c r="BI87" s="159">
        <v>0</v>
      </c>
      <c r="BJ87" s="159">
        <v>0</v>
      </c>
      <c r="BK87" s="159">
        <v>0</v>
      </c>
      <c r="BL87" s="159">
        <v>0</v>
      </c>
      <c r="BM87" s="159">
        <v>0</v>
      </c>
      <c r="BN87" s="159">
        <v>0</v>
      </c>
      <c r="BO87" s="159">
        <v>0</v>
      </c>
      <c r="BP87" s="159">
        <v>0</v>
      </c>
      <c r="BQ87" s="159">
        <v>0</v>
      </c>
      <c r="BR87" s="159">
        <v>0</v>
      </c>
      <c r="BS87" s="159">
        <v>0</v>
      </c>
      <c r="BT87" s="159">
        <v>0</v>
      </c>
      <c r="BU87" s="159">
        <v>0</v>
      </c>
      <c r="BV87" s="159">
        <v>0</v>
      </c>
      <c r="BW87" s="159">
        <v>0</v>
      </c>
      <c r="BX87" s="159">
        <v>0</v>
      </c>
      <c r="BY87" s="159">
        <v>0</v>
      </c>
      <c r="BZ87" s="159">
        <v>0</v>
      </c>
      <c r="CA87" s="159">
        <v>0</v>
      </c>
      <c r="CB87" s="159">
        <v>0</v>
      </c>
      <c r="CC87" s="159">
        <v>0</v>
      </c>
      <c r="CD87" s="159">
        <v>0</v>
      </c>
      <c r="CE87" s="159">
        <v>0</v>
      </c>
      <c r="CF87" s="159">
        <v>0</v>
      </c>
      <c r="CG87" s="159">
        <v>0</v>
      </c>
      <c r="CH87" s="159">
        <v>0</v>
      </c>
      <c r="CI87" s="159">
        <v>0</v>
      </c>
      <c r="CJ87" s="159">
        <v>0</v>
      </c>
      <c r="CK87" s="159">
        <v>0</v>
      </c>
      <c r="CL87" s="159">
        <v>0</v>
      </c>
      <c r="CM87" s="159">
        <v>0</v>
      </c>
      <c r="CN87" s="159">
        <v>0</v>
      </c>
      <c r="CO87" s="159">
        <v>0</v>
      </c>
      <c r="CP87" s="159">
        <v>0</v>
      </c>
      <c r="CQ87" s="159">
        <v>0</v>
      </c>
      <c r="CR87" s="159">
        <v>0</v>
      </c>
      <c r="CS87" s="159">
        <v>0</v>
      </c>
      <c r="CT87" s="159">
        <v>0</v>
      </c>
      <c r="CU87" s="159">
        <v>0</v>
      </c>
      <c r="CV87" s="159">
        <v>0</v>
      </c>
      <c r="CW87" s="159">
        <v>0</v>
      </c>
      <c r="CX87" s="159">
        <v>0</v>
      </c>
      <c r="CY87" s="159">
        <v>0</v>
      </c>
      <c r="CZ87" s="159">
        <v>0</v>
      </c>
      <c r="DA87" s="159">
        <v>0</v>
      </c>
      <c r="DB87" s="159">
        <v>0</v>
      </c>
      <c r="DC87" s="159">
        <v>0</v>
      </c>
      <c r="DD87" s="159">
        <v>0</v>
      </c>
      <c r="DE87" s="159">
        <v>0</v>
      </c>
      <c r="DF87" s="159">
        <v>0</v>
      </c>
      <c r="DG87" s="159">
        <v>0</v>
      </c>
      <c r="DH87" s="159">
        <v>0</v>
      </c>
      <c r="DI87" s="159">
        <v>0</v>
      </c>
      <c r="DJ87" s="160">
        <v>1402</v>
      </c>
    </row>
    <row r="88" spans="1:114" ht="48" x14ac:dyDescent="0.25">
      <c r="A88" s="158" t="s">
        <v>488</v>
      </c>
      <c r="B88" s="159">
        <v>0</v>
      </c>
      <c r="C88" s="159">
        <v>0</v>
      </c>
      <c r="D88" s="159">
        <v>0</v>
      </c>
      <c r="E88" s="159">
        <v>0</v>
      </c>
      <c r="F88" s="159">
        <v>0</v>
      </c>
      <c r="G88" s="159">
        <v>0</v>
      </c>
      <c r="H88" s="159">
        <v>0</v>
      </c>
      <c r="I88" s="159">
        <v>0</v>
      </c>
      <c r="J88" s="159">
        <v>0</v>
      </c>
      <c r="K88" s="159">
        <v>0</v>
      </c>
      <c r="L88" s="159">
        <v>0</v>
      </c>
      <c r="M88" s="159">
        <v>0</v>
      </c>
      <c r="N88" s="159">
        <v>0</v>
      </c>
      <c r="O88" s="159">
        <v>0</v>
      </c>
      <c r="P88" s="159">
        <v>0</v>
      </c>
      <c r="Q88" s="159">
        <v>0</v>
      </c>
      <c r="R88" s="159">
        <v>0</v>
      </c>
      <c r="S88" s="159">
        <v>0</v>
      </c>
      <c r="T88" s="159">
        <v>0</v>
      </c>
      <c r="U88" s="159">
        <v>0</v>
      </c>
      <c r="V88" s="159">
        <v>0</v>
      </c>
      <c r="W88" s="159">
        <v>0</v>
      </c>
      <c r="X88" s="159">
        <v>0</v>
      </c>
      <c r="Y88" s="159">
        <v>0</v>
      </c>
      <c r="Z88" s="159">
        <v>0</v>
      </c>
      <c r="AA88" s="159">
        <v>0</v>
      </c>
      <c r="AB88" s="159">
        <v>0</v>
      </c>
      <c r="AC88" s="159">
        <v>0</v>
      </c>
      <c r="AD88" s="159">
        <v>0</v>
      </c>
      <c r="AE88" s="159">
        <v>0</v>
      </c>
      <c r="AF88" s="159">
        <v>0</v>
      </c>
      <c r="AG88" s="159">
        <v>0</v>
      </c>
      <c r="AH88" s="159">
        <v>0</v>
      </c>
      <c r="AI88" s="159">
        <v>0</v>
      </c>
      <c r="AJ88" s="159">
        <v>0</v>
      </c>
      <c r="AK88" s="159">
        <v>0</v>
      </c>
      <c r="AL88" s="159">
        <v>0</v>
      </c>
      <c r="AM88" s="159">
        <v>0</v>
      </c>
      <c r="AN88" s="159">
        <v>0</v>
      </c>
      <c r="AO88" s="159">
        <v>0</v>
      </c>
      <c r="AP88" s="159">
        <v>0</v>
      </c>
      <c r="AQ88" s="159">
        <v>0</v>
      </c>
      <c r="AR88" s="159">
        <v>0</v>
      </c>
      <c r="AS88" s="159">
        <v>0</v>
      </c>
      <c r="AT88" s="159">
        <v>0</v>
      </c>
      <c r="AU88" s="159">
        <v>0</v>
      </c>
      <c r="AV88" s="159">
        <v>0</v>
      </c>
      <c r="AW88" s="159">
        <v>0</v>
      </c>
      <c r="AX88" s="159">
        <v>0</v>
      </c>
      <c r="AY88" s="159">
        <v>0</v>
      </c>
      <c r="AZ88" s="159">
        <v>150</v>
      </c>
      <c r="BA88" s="159">
        <v>0</v>
      </c>
      <c r="BB88" s="159">
        <v>0</v>
      </c>
      <c r="BC88" s="159">
        <v>0</v>
      </c>
      <c r="BD88" s="159">
        <v>0</v>
      </c>
      <c r="BE88" s="159">
        <v>0</v>
      </c>
      <c r="BF88" s="159">
        <v>0</v>
      </c>
      <c r="BG88" s="159">
        <v>0</v>
      </c>
      <c r="BH88" s="159">
        <v>0</v>
      </c>
      <c r="BI88" s="159">
        <v>0</v>
      </c>
      <c r="BJ88" s="159">
        <v>0</v>
      </c>
      <c r="BK88" s="159">
        <v>0</v>
      </c>
      <c r="BL88" s="159">
        <v>0</v>
      </c>
      <c r="BM88" s="159">
        <v>0</v>
      </c>
      <c r="BN88" s="159">
        <v>0</v>
      </c>
      <c r="BO88" s="159">
        <v>0</v>
      </c>
      <c r="BP88" s="159">
        <v>0</v>
      </c>
      <c r="BQ88" s="159">
        <v>0</v>
      </c>
      <c r="BR88" s="159">
        <v>0</v>
      </c>
      <c r="BS88" s="159">
        <v>0</v>
      </c>
      <c r="BT88" s="159">
        <v>0</v>
      </c>
      <c r="BU88" s="159">
        <v>0</v>
      </c>
      <c r="BV88" s="159">
        <v>0</v>
      </c>
      <c r="BW88" s="159">
        <v>0</v>
      </c>
      <c r="BX88" s="159">
        <v>0</v>
      </c>
      <c r="BY88" s="159">
        <v>0</v>
      </c>
      <c r="BZ88" s="159">
        <v>0</v>
      </c>
      <c r="CA88" s="159">
        <v>0</v>
      </c>
      <c r="CB88" s="159">
        <v>0</v>
      </c>
      <c r="CC88" s="159">
        <v>0</v>
      </c>
      <c r="CD88" s="159">
        <v>0</v>
      </c>
      <c r="CE88" s="159">
        <v>0</v>
      </c>
      <c r="CF88" s="159">
        <v>0</v>
      </c>
      <c r="CG88" s="159">
        <v>0</v>
      </c>
      <c r="CH88" s="159">
        <v>0</v>
      </c>
      <c r="CI88" s="159">
        <v>0</v>
      </c>
      <c r="CJ88" s="159">
        <v>0</v>
      </c>
      <c r="CK88" s="159">
        <v>0</v>
      </c>
      <c r="CL88" s="159">
        <v>0</v>
      </c>
      <c r="CM88" s="159">
        <v>0</v>
      </c>
      <c r="CN88" s="159">
        <v>0</v>
      </c>
      <c r="CO88" s="159">
        <v>0</v>
      </c>
      <c r="CP88" s="159">
        <v>0</v>
      </c>
      <c r="CQ88" s="159">
        <v>0</v>
      </c>
      <c r="CR88" s="159">
        <v>0</v>
      </c>
      <c r="CS88" s="159">
        <v>0</v>
      </c>
      <c r="CT88" s="159">
        <v>0</v>
      </c>
      <c r="CU88" s="159">
        <v>0</v>
      </c>
      <c r="CV88" s="159">
        <v>0</v>
      </c>
      <c r="CW88" s="159">
        <v>0</v>
      </c>
      <c r="CX88" s="159">
        <v>0</v>
      </c>
      <c r="CY88" s="159">
        <v>0</v>
      </c>
      <c r="CZ88" s="159">
        <v>0</v>
      </c>
      <c r="DA88" s="159">
        <v>0</v>
      </c>
      <c r="DB88" s="159">
        <v>0</v>
      </c>
      <c r="DC88" s="159">
        <v>0</v>
      </c>
      <c r="DD88" s="159">
        <v>0</v>
      </c>
      <c r="DE88" s="159">
        <v>0</v>
      </c>
      <c r="DF88" s="159">
        <v>0</v>
      </c>
      <c r="DG88" s="159">
        <v>0</v>
      </c>
      <c r="DH88" s="159">
        <v>0</v>
      </c>
      <c r="DI88" s="159">
        <v>0</v>
      </c>
      <c r="DJ88" s="160">
        <v>150</v>
      </c>
    </row>
    <row r="89" spans="1:114" ht="36" x14ac:dyDescent="0.25">
      <c r="A89" s="158" t="s">
        <v>489</v>
      </c>
      <c r="B89" s="159">
        <v>0</v>
      </c>
      <c r="C89" s="159">
        <v>0</v>
      </c>
      <c r="D89" s="159">
        <v>0</v>
      </c>
      <c r="E89" s="159">
        <v>0</v>
      </c>
      <c r="F89" s="159">
        <v>0</v>
      </c>
      <c r="G89" s="159">
        <v>0</v>
      </c>
      <c r="H89" s="159">
        <v>0</v>
      </c>
      <c r="I89" s="159">
        <v>0</v>
      </c>
      <c r="J89" s="159">
        <v>0</v>
      </c>
      <c r="K89" s="159">
        <v>0</v>
      </c>
      <c r="L89" s="159">
        <v>0</v>
      </c>
      <c r="M89" s="159">
        <v>0</v>
      </c>
      <c r="N89" s="159">
        <v>0</v>
      </c>
      <c r="O89" s="159">
        <v>0</v>
      </c>
      <c r="P89" s="159">
        <v>0</v>
      </c>
      <c r="Q89" s="159">
        <v>0</v>
      </c>
      <c r="R89" s="159">
        <v>0</v>
      </c>
      <c r="S89" s="159">
        <v>0</v>
      </c>
      <c r="T89" s="159">
        <v>0</v>
      </c>
      <c r="U89" s="159">
        <v>0</v>
      </c>
      <c r="V89" s="159">
        <v>0</v>
      </c>
      <c r="W89" s="159">
        <v>0</v>
      </c>
      <c r="X89" s="159">
        <v>0</v>
      </c>
      <c r="Y89" s="159">
        <v>0</v>
      </c>
      <c r="Z89" s="159">
        <v>0</v>
      </c>
      <c r="AA89" s="159">
        <v>0</v>
      </c>
      <c r="AB89" s="159">
        <v>0</v>
      </c>
      <c r="AC89" s="159">
        <v>0</v>
      </c>
      <c r="AD89" s="159">
        <v>0</v>
      </c>
      <c r="AE89" s="159">
        <v>0</v>
      </c>
      <c r="AF89" s="159">
        <v>0</v>
      </c>
      <c r="AG89" s="159">
        <v>0</v>
      </c>
      <c r="AH89" s="159">
        <v>0</v>
      </c>
      <c r="AI89" s="159">
        <v>0</v>
      </c>
      <c r="AJ89" s="159">
        <v>0</v>
      </c>
      <c r="AK89" s="159">
        <v>0</v>
      </c>
      <c r="AL89" s="159">
        <v>0</v>
      </c>
      <c r="AM89" s="159">
        <v>0</v>
      </c>
      <c r="AN89" s="159">
        <v>0</v>
      </c>
      <c r="AO89" s="159">
        <v>0</v>
      </c>
      <c r="AP89" s="159">
        <v>0</v>
      </c>
      <c r="AQ89" s="159">
        <v>0</v>
      </c>
      <c r="AR89" s="159">
        <v>0</v>
      </c>
      <c r="AS89" s="159">
        <v>0</v>
      </c>
      <c r="AT89" s="159">
        <v>0</v>
      </c>
      <c r="AU89" s="159">
        <v>0</v>
      </c>
      <c r="AV89" s="159">
        <v>0</v>
      </c>
      <c r="AW89" s="159">
        <v>0</v>
      </c>
      <c r="AX89" s="159">
        <v>0</v>
      </c>
      <c r="AY89" s="159">
        <v>0</v>
      </c>
      <c r="AZ89" s="159">
        <v>0</v>
      </c>
      <c r="BA89" s="159">
        <v>643</v>
      </c>
      <c r="BB89" s="159">
        <v>0</v>
      </c>
      <c r="BC89" s="159">
        <v>0</v>
      </c>
      <c r="BD89" s="159">
        <v>0</v>
      </c>
      <c r="BE89" s="159">
        <v>0</v>
      </c>
      <c r="BF89" s="159">
        <v>0</v>
      </c>
      <c r="BG89" s="159">
        <v>0</v>
      </c>
      <c r="BH89" s="159">
        <v>0</v>
      </c>
      <c r="BI89" s="159">
        <v>0</v>
      </c>
      <c r="BJ89" s="159">
        <v>0</v>
      </c>
      <c r="BK89" s="159">
        <v>0</v>
      </c>
      <c r="BL89" s="159">
        <v>0</v>
      </c>
      <c r="BM89" s="159">
        <v>0</v>
      </c>
      <c r="BN89" s="159">
        <v>0</v>
      </c>
      <c r="BO89" s="159">
        <v>0</v>
      </c>
      <c r="BP89" s="159">
        <v>0</v>
      </c>
      <c r="BQ89" s="159">
        <v>0</v>
      </c>
      <c r="BR89" s="159">
        <v>0</v>
      </c>
      <c r="BS89" s="159">
        <v>0</v>
      </c>
      <c r="BT89" s="159">
        <v>0</v>
      </c>
      <c r="BU89" s="159">
        <v>0</v>
      </c>
      <c r="BV89" s="159">
        <v>0</v>
      </c>
      <c r="BW89" s="159">
        <v>0</v>
      </c>
      <c r="BX89" s="159">
        <v>0</v>
      </c>
      <c r="BY89" s="159">
        <v>0</v>
      </c>
      <c r="BZ89" s="159">
        <v>0</v>
      </c>
      <c r="CA89" s="159">
        <v>0</v>
      </c>
      <c r="CB89" s="159">
        <v>0</v>
      </c>
      <c r="CC89" s="159">
        <v>0</v>
      </c>
      <c r="CD89" s="159">
        <v>0</v>
      </c>
      <c r="CE89" s="159">
        <v>0</v>
      </c>
      <c r="CF89" s="159">
        <v>0</v>
      </c>
      <c r="CG89" s="159">
        <v>0</v>
      </c>
      <c r="CH89" s="159">
        <v>0</v>
      </c>
      <c r="CI89" s="159">
        <v>0</v>
      </c>
      <c r="CJ89" s="159">
        <v>0</v>
      </c>
      <c r="CK89" s="159">
        <v>0</v>
      </c>
      <c r="CL89" s="159">
        <v>0</v>
      </c>
      <c r="CM89" s="159">
        <v>0</v>
      </c>
      <c r="CN89" s="159">
        <v>0</v>
      </c>
      <c r="CO89" s="159">
        <v>0</v>
      </c>
      <c r="CP89" s="159">
        <v>0</v>
      </c>
      <c r="CQ89" s="159">
        <v>0</v>
      </c>
      <c r="CR89" s="159">
        <v>0</v>
      </c>
      <c r="CS89" s="159">
        <v>0</v>
      </c>
      <c r="CT89" s="159">
        <v>0</v>
      </c>
      <c r="CU89" s="159">
        <v>0</v>
      </c>
      <c r="CV89" s="159">
        <v>0</v>
      </c>
      <c r="CW89" s="159">
        <v>0</v>
      </c>
      <c r="CX89" s="159">
        <v>0</v>
      </c>
      <c r="CY89" s="159">
        <v>0</v>
      </c>
      <c r="CZ89" s="159">
        <v>0</v>
      </c>
      <c r="DA89" s="159">
        <v>0</v>
      </c>
      <c r="DB89" s="159">
        <v>0</v>
      </c>
      <c r="DC89" s="159">
        <v>0</v>
      </c>
      <c r="DD89" s="159">
        <v>0</v>
      </c>
      <c r="DE89" s="159">
        <v>0</v>
      </c>
      <c r="DF89" s="159">
        <v>0</v>
      </c>
      <c r="DG89" s="159">
        <v>0</v>
      </c>
      <c r="DH89" s="159">
        <v>0</v>
      </c>
      <c r="DI89" s="159">
        <v>0</v>
      </c>
      <c r="DJ89" s="160">
        <v>643</v>
      </c>
    </row>
    <row r="90" spans="1:114" ht="36" x14ac:dyDescent="0.25">
      <c r="A90" s="158" t="s">
        <v>490</v>
      </c>
      <c r="B90" s="159">
        <v>0</v>
      </c>
      <c r="C90" s="159">
        <v>0</v>
      </c>
      <c r="D90" s="159">
        <v>0</v>
      </c>
      <c r="E90" s="159">
        <v>0</v>
      </c>
      <c r="F90" s="159">
        <v>0</v>
      </c>
      <c r="G90" s="159">
        <v>0</v>
      </c>
      <c r="H90" s="159">
        <v>0</v>
      </c>
      <c r="I90" s="159">
        <v>0</v>
      </c>
      <c r="J90" s="159">
        <v>0</v>
      </c>
      <c r="K90" s="159">
        <v>0</v>
      </c>
      <c r="L90" s="159">
        <v>0</v>
      </c>
      <c r="M90" s="159">
        <v>0</v>
      </c>
      <c r="N90" s="159">
        <v>0</v>
      </c>
      <c r="O90" s="159">
        <v>0</v>
      </c>
      <c r="P90" s="159">
        <v>0</v>
      </c>
      <c r="Q90" s="159">
        <v>0</v>
      </c>
      <c r="R90" s="159">
        <v>0</v>
      </c>
      <c r="S90" s="159">
        <v>0</v>
      </c>
      <c r="T90" s="159">
        <v>0</v>
      </c>
      <c r="U90" s="159">
        <v>0</v>
      </c>
      <c r="V90" s="159">
        <v>0</v>
      </c>
      <c r="W90" s="159">
        <v>0</v>
      </c>
      <c r="X90" s="159">
        <v>0</v>
      </c>
      <c r="Y90" s="159">
        <v>0</v>
      </c>
      <c r="Z90" s="159">
        <v>0</v>
      </c>
      <c r="AA90" s="159">
        <v>0</v>
      </c>
      <c r="AB90" s="159">
        <v>0</v>
      </c>
      <c r="AC90" s="159">
        <v>0</v>
      </c>
      <c r="AD90" s="159">
        <v>0</v>
      </c>
      <c r="AE90" s="159">
        <v>0</v>
      </c>
      <c r="AF90" s="159">
        <v>0</v>
      </c>
      <c r="AG90" s="159">
        <v>0</v>
      </c>
      <c r="AH90" s="159">
        <v>0</v>
      </c>
      <c r="AI90" s="159">
        <v>0</v>
      </c>
      <c r="AJ90" s="159">
        <v>0</v>
      </c>
      <c r="AK90" s="159">
        <v>0</v>
      </c>
      <c r="AL90" s="159">
        <v>0</v>
      </c>
      <c r="AM90" s="159">
        <v>0</v>
      </c>
      <c r="AN90" s="159">
        <v>0</v>
      </c>
      <c r="AO90" s="159">
        <v>0</v>
      </c>
      <c r="AP90" s="159">
        <v>0</v>
      </c>
      <c r="AQ90" s="159">
        <v>0</v>
      </c>
      <c r="AR90" s="159">
        <v>0</v>
      </c>
      <c r="AS90" s="159">
        <v>0</v>
      </c>
      <c r="AT90" s="159">
        <v>0</v>
      </c>
      <c r="AU90" s="159">
        <v>0</v>
      </c>
      <c r="AV90" s="159">
        <v>0</v>
      </c>
      <c r="AW90" s="159">
        <v>0</v>
      </c>
      <c r="AX90" s="159">
        <v>0</v>
      </c>
      <c r="AY90" s="159">
        <v>0</v>
      </c>
      <c r="AZ90" s="159">
        <v>0</v>
      </c>
      <c r="BA90" s="159">
        <v>0</v>
      </c>
      <c r="BB90" s="159">
        <v>2299</v>
      </c>
      <c r="BC90" s="159">
        <v>0</v>
      </c>
      <c r="BD90" s="159">
        <v>0</v>
      </c>
      <c r="BE90" s="159">
        <v>0</v>
      </c>
      <c r="BF90" s="159">
        <v>0</v>
      </c>
      <c r="BG90" s="159">
        <v>0</v>
      </c>
      <c r="BH90" s="159">
        <v>0</v>
      </c>
      <c r="BI90" s="159">
        <v>0</v>
      </c>
      <c r="BJ90" s="159">
        <v>0</v>
      </c>
      <c r="BK90" s="159">
        <v>0</v>
      </c>
      <c r="BL90" s="159">
        <v>0</v>
      </c>
      <c r="BM90" s="159">
        <v>0</v>
      </c>
      <c r="BN90" s="159">
        <v>0</v>
      </c>
      <c r="BO90" s="159">
        <v>0</v>
      </c>
      <c r="BP90" s="159">
        <v>0</v>
      </c>
      <c r="BQ90" s="159">
        <v>0</v>
      </c>
      <c r="BR90" s="159">
        <v>0</v>
      </c>
      <c r="BS90" s="159">
        <v>0</v>
      </c>
      <c r="BT90" s="159">
        <v>0</v>
      </c>
      <c r="BU90" s="159">
        <v>0</v>
      </c>
      <c r="BV90" s="159">
        <v>0</v>
      </c>
      <c r="BW90" s="159">
        <v>0</v>
      </c>
      <c r="BX90" s="159">
        <v>0</v>
      </c>
      <c r="BY90" s="159">
        <v>0</v>
      </c>
      <c r="BZ90" s="159">
        <v>0</v>
      </c>
      <c r="CA90" s="159">
        <v>0</v>
      </c>
      <c r="CB90" s="159">
        <v>0</v>
      </c>
      <c r="CC90" s="159">
        <v>0</v>
      </c>
      <c r="CD90" s="159">
        <v>0</v>
      </c>
      <c r="CE90" s="159">
        <v>0</v>
      </c>
      <c r="CF90" s="159">
        <v>0</v>
      </c>
      <c r="CG90" s="159">
        <v>0</v>
      </c>
      <c r="CH90" s="159">
        <v>0</v>
      </c>
      <c r="CI90" s="159">
        <v>0</v>
      </c>
      <c r="CJ90" s="159">
        <v>0</v>
      </c>
      <c r="CK90" s="159">
        <v>0</v>
      </c>
      <c r="CL90" s="159">
        <v>0</v>
      </c>
      <c r="CM90" s="159">
        <v>0</v>
      </c>
      <c r="CN90" s="159">
        <v>0</v>
      </c>
      <c r="CO90" s="159">
        <v>0</v>
      </c>
      <c r="CP90" s="159">
        <v>0</v>
      </c>
      <c r="CQ90" s="159">
        <v>0</v>
      </c>
      <c r="CR90" s="159">
        <v>0</v>
      </c>
      <c r="CS90" s="159">
        <v>0</v>
      </c>
      <c r="CT90" s="159">
        <v>0</v>
      </c>
      <c r="CU90" s="159">
        <v>0</v>
      </c>
      <c r="CV90" s="159">
        <v>0</v>
      </c>
      <c r="CW90" s="159">
        <v>0</v>
      </c>
      <c r="CX90" s="159">
        <v>0</v>
      </c>
      <c r="CY90" s="159">
        <v>0</v>
      </c>
      <c r="CZ90" s="159">
        <v>0</v>
      </c>
      <c r="DA90" s="159">
        <v>0</v>
      </c>
      <c r="DB90" s="159">
        <v>0</v>
      </c>
      <c r="DC90" s="159">
        <v>0</v>
      </c>
      <c r="DD90" s="159">
        <v>0</v>
      </c>
      <c r="DE90" s="159">
        <v>0</v>
      </c>
      <c r="DF90" s="159">
        <v>0</v>
      </c>
      <c r="DG90" s="159">
        <v>0</v>
      </c>
      <c r="DH90" s="159">
        <v>0</v>
      </c>
      <c r="DI90" s="159">
        <v>0</v>
      </c>
      <c r="DJ90" s="160">
        <v>2299</v>
      </c>
    </row>
    <row r="91" spans="1:114" ht="36" x14ac:dyDescent="0.25">
      <c r="A91" s="158" t="s">
        <v>491</v>
      </c>
      <c r="B91" s="159">
        <v>0</v>
      </c>
      <c r="C91" s="159">
        <v>0</v>
      </c>
      <c r="D91" s="159">
        <v>0</v>
      </c>
      <c r="E91" s="159">
        <v>0</v>
      </c>
      <c r="F91" s="159">
        <v>0</v>
      </c>
      <c r="G91" s="159">
        <v>0</v>
      </c>
      <c r="H91" s="159">
        <v>0</v>
      </c>
      <c r="I91" s="159">
        <v>0</v>
      </c>
      <c r="J91" s="159">
        <v>0</v>
      </c>
      <c r="K91" s="159">
        <v>0</v>
      </c>
      <c r="L91" s="159">
        <v>0</v>
      </c>
      <c r="M91" s="159">
        <v>0</v>
      </c>
      <c r="N91" s="159">
        <v>0</v>
      </c>
      <c r="O91" s="159">
        <v>0</v>
      </c>
      <c r="P91" s="159">
        <v>0</v>
      </c>
      <c r="Q91" s="159">
        <v>0</v>
      </c>
      <c r="R91" s="159">
        <v>0</v>
      </c>
      <c r="S91" s="159">
        <v>0</v>
      </c>
      <c r="T91" s="159">
        <v>0</v>
      </c>
      <c r="U91" s="159">
        <v>0</v>
      </c>
      <c r="V91" s="159">
        <v>0</v>
      </c>
      <c r="W91" s="159">
        <v>0</v>
      </c>
      <c r="X91" s="159">
        <v>0</v>
      </c>
      <c r="Y91" s="159">
        <v>0</v>
      </c>
      <c r="Z91" s="159">
        <v>0</v>
      </c>
      <c r="AA91" s="159">
        <v>0</v>
      </c>
      <c r="AB91" s="159">
        <v>0</v>
      </c>
      <c r="AC91" s="159">
        <v>0</v>
      </c>
      <c r="AD91" s="159">
        <v>0</v>
      </c>
      <c r="AE91" s="159">
        <v>0</v>
      </c>
      <c r="AF91" s="159">
        <v>0</v>
      </c>
      <c r="AG91" s="159">
        <v>0</v>
      </c>
      <c r="AH91" s="159">
        <v>0</v>
      </c>
      <c r="AI91" s="159">
        <v>0</v>
      </c>
      <c r="AJ91" s="159">
        <v>0</v>
      </c>
      <c r="AK91" s="159">
        <v>0</v>
      </c>
      <c r="AL91" s="159">
        <v>0</v>
      </c>
      <c r="AM91" s="159">
        <v>0</v>
      </c>
      <c r="AN91" s="159">
        <v>0</v>
      </c>
      <c r="AO91" s="159">
        <v>0</v>
      </c>
      <c r="AP91" s="159">
        <v>0</v>
      </c>
      <c r="AQ91" s="159">
        <v>0</v>
      </c>
      <c r="AR91" s="159">
        <v>0</v>
      </c>
      <c r="AS91" s="159">
        <v>0</v>
      </c>
      <c r="AT91" s="159">
        <v>0</v>
      </c>
      <c r="AU91" s="159">
        <v>0</v>
      </c>
      <c r="AV91" s="159">
        <v>0</v>
      </c>
      <c r="AW91" s="159">
        <v>0</v>
      </c>
      <c r="AX91" s="159">
        <v>0</v>
      </c>
      <c r="AY91" s="159">
        <v>0</v>
      </c>
      <c r="AZ91" s="159">
        <v>0</v>
      </c>
      <c r="BA91" s="159">
        <v>0</v>
      </c>
      <c r="BB91" s="159">
        <v>0</v>
      </c>
      <c r="BC91" s="159">
        <v>214</v>
      </c>
      <c r="BD91" s="159">
        <v>0</v>
      </c>
      <c r="BE91" s="159">
        <v>0</v>
      </c>
      <c r="BF91" s="159">
        <v>0</v>
      </c>
      <c r="BG91" s="159">
        <v>0</v>
      </c>
      <c r="BH91" s="159">
        <v>0</v>
      </c>
      <c r="BI91" s="159">
        <v>0</v>
      </c>
      <c r="BJ91" s="159">
        <v>0</v>
      </c>
      <c r="BK91" s="159">
        <v>0</v>
      </c>
      <c r="BL91" s="159">
        <v>0</v>
      </c>
      <c r="BM91" s="159">
        <v>0</v>
      </c>
      <c r="BN91" s="159">
        <v>0</v>
      </c>
      <c r="BO91" s="159">
        <v>0</v>
      </c>
      <c r="BP91" s="159">
        <v>0</v>
      </c>
      <c r="BQ91" s="159">
        <v>0</v>
      </c>
      <c r="BR91" s="159">
        <v>0</v>
      </c>
      <c r="BS91" s="159">
        <v>0</v>
      </c>
      <c r="BT91" s="159">
        <v>0</v>
      </c>
      <c r="BU91" s="159">
        <v>0</v>
      </c>
      <c r="BV91" s="159">
        <v>0</v>
      </c>
      <c r="BW91" s="159">
        <v>0</v>
      </c>
      <c r="BX91" s="159">
        <v>0</v>
      </c>
      <c r="BY91" s="159">
        <v>0</v>
      </c>
      <c r="BZ91" s="159">
        <v>0</v>
      </c>
      <c r="CA91" s="159">
        <v>0</v>
      </c>
      <c r="CB91" s="159">
        <v>0</v>
      </c>
      <c r="CC91" s="159">
        <v>0</v>
      </c>
      <c r="CD91" s="159">
        <v>0</v>
      </c>
      <c r="CE91" s="159">
        <v>0</v>
      </c>
      <c r="CF91" s="159">
        <v>0</v>
      </c>
      <c r="CG91" s="159">
        <v>0</v>
      </c>
      <c r="CH91" s="159">
        <v>0</v>
      </c>
      <c r="CI91" s="159">
        <v>0</v>
      </c>
      <c r="CJ91" s="159">
        <v>0</v>
      </c>
      <c r="CK91" s="159">
        <v>0</v>
      </c>
      <c r="CL91" s="159">
        <v>0</v>
      </c>
      <c r="CM91" s="159">
        <v>0</v>
      </c>
      <c r="CN91" s="159">
        <v>0</v>
      </c>
      <c r="CO91" s="159">
        <v>0</v>
      </c>
      <c r="CP91" s="159">
        <v>0</v>
      </c>
      <c r="CQ91" s="159">
        <v>0</v>
      </c>
      <c r="CR91" s="159">
        <v>0</v>
      </c>
      <c r="CS91" s="159">
        <v>0</v>
      </c>
      <c r="CT91" s="159">
        <v>0</v>
      </c>
      <c r="CU91" s="159">
        <v>0</v>
      </c>
      <c r="CV91" s="159">
        <v>0</v>
      </c>
      <c r="CW91" s="159">
        <v>0</v>
      </c>
      <c r="CX91" s="159">
        <v>0</v>
      </c>
      <c r="CY91" s="159">
        <v>0</v>
      </c>
      <c r="CZ91" s="159">
        <v>0</v>
      </c>
      <c r="DA91" s="159">
        <v>0</v>
      </c>
      <c r="DB91" s="159">
        <v>0</v>
      </c>
      <c r="DC91" s="159">
        <v>0</v>
      </c>
      <c r="DD91" s="159">
        <v>0</v>
      </c>
      <c r="DE91" s="159">
        <v>0</v>
      </c>
      <c r="DF91" s="159">
        <v>0</v>
      </c>
      <c r="DG91" s="159">
        <v>0</v>
      </c>
      <c r="DH91" s="159">
        <v>0</v>
      </c>
      <c r="DI91" s="159">
        <v>0</v>
      </c>
      <c r="DJ91" s="160">
        <v>214</v>
      </c>
    </row>
    <row r="92" spans="1:114" ht="48" x14ac:dyDescent="0.25">
      <c r="A92" s="158" t="s">
        <v>492</v>
      </c>
      <c r="B92" s="159">
        <v>0</v>
      </c>
      <c r="C92" s="159">
        <v>0</v>
      </c>
      <c r="D92" s="159">
        <v>0</v>
      </c>
      <c r="E92" s="159">
        <v>0</v>
      </c>
      <c r="F92" s="159">
        <v>0</v>
      </c>
      <c r="G92" s="159">
        <v>0</v>
      </c>
      <c r="H92" s="159">
        <v>0</v>
      </c>
      <c r="I92" s="159">
        <v>0</v>
      </c>
      <c r="J92" s="159">
        <v>0</v>
      </c>
      <c r="K92" s="159">
        <v>0</v>
      </c>
      <c r="L92" s="159">
        <v>0</v>
      </c>
      <c r="M92" s="159">
        <v>0</v>
      </c>
      <c r="N92" s="159">
        <v>0</v>
      </c>
      <c r="O92" s="159">
        <v>0</v>
      </c>
      <c r="P92" s="159">
        <v>0</v>
      </c>
      <c r="Q92" s="159">
        <v>0</v>
      </c>
      <c r="R92" s="159">
        <v>0</v>
      </c>
      <c r="S92" s="159">
        <v>0</v>
      </c>
      <c r="T92" s="159">
        <v>0</v>
      </c>
      <c r="U92" s="159">
        <v>0</v>
      </c>
      <c r="V92" s="159">
        <v>0</v>
      </c>
      <c r="W92" s="159">
        <v>0</v>
      </c>
      <c r="X92" s="159">
        <v>0</v>
      </c>
      <c r="Y92" s="159">
        <v>0</v>
      </c>
      <c r="Z92" s="159">
        <v>0</v>
      </c>
      <c r="AA92" s="159">
        <v>0</v>
      </c>
      <c r="AB92" s="159">
        <v>0</v>
      </c>
      <c r="AC92" s="159">
        <v>0</v>
      </c>
      <c r="AD92" s="159">
        <v>0</v>
      </c>
      <c r="AE92" s="159">
        <v>0</v>
      </c>
      <c r="AF92" s="159">
        <v>0</v>
      </c>
      <c r="AG92" s="159">
        <v>0</v>
      </c>
      <c r="AH92" s="159">
        <v>0</v>
      </c>
      <c r="AI92" s="159">
        <v>0</v>
      </c>
      <c r="AJ92" s="159">
        <v>0</v>
      </c>
      <c r="AK92" s="159">
        <v>0</v>
      </c>
      <c r="AL92" s="159">
        <v>0</v>
      </c>
      <c r="AM92" s="159">
        <v>0</v>
      </c>
      <c r="AN92" s="159">
        <v>0</v>
      </c>
      <c r="AO92" s="159">
        <v>0</v>
      </c>
      <c r="AP92" s="159">
        <v>0</v>
      </c>
      <c r="AQ92" s="159">
        <v>0</v>
      </c>
      <c r="AR92" s="159">
        <v>0</v>
      </c>
      <c r="AS92" s="159">
        <v>0</v>
      </c>
      <c r="AT92" s="159">
        <v>0</v>
      </c>
      <c r="AU92" s="159">
        <v>0</v>
      </c>
      <c r="AV92" s="159">
        <v>0</v>
      </c>
      <c r="AW92" s="159">
        <v>0</v>
      </c>
      <c r="AX92" s="159">
        <v>0</v>
      </c>
      <c r="AY92" s="159">
        <v>0</v>
      </c>
      <c r="AZ92" s="159">
        <v>0</v>
      </c>
      <c r="BA92" s="159">
        <v>0</v>
      </c>
      <c r="BB92" s="159">
        <v>0</v>
      </c>
      <c r="BC92" s="159">
        <v>0</v>
      </c>
      <c r="BD92" s="159">
        <v>308</v>
      </c>
      <c r="BE92" s="159">
        <v>0</v>
      </c>
      <c r="BF92" s="159">
        <v>0</v>
      </c>
      <c r="BG92" s="159">
        <v>0</v>
      </c>
      <c r="BH92" s="159">
        <v>0</v>
      </c>
      <c r="BI92" s="159">
        <v>0</v>
      </c>
      <c r="BJ92" s="159">
        <v>0</v>
      </c>
      <c r="BK92" s="159">
        <v>0</v>
      </c>
      <c r="BL92" s="159">
        <v>0</v>
      </c>
      <c r="BM92" s="159">
        <v>0</v>
      </c>
      <c r="BN92" s="159">
        <v>0</v>
      </c>
      <c r="BO92" s="159">
        <v>0</v>
      </c>
      <c r="BP92" s="159">
        <v>0</v>
      </c>
      <c r="BQ92" s="159">
        <v>0</v>
      </c>
      <c r="BR92" s="159">
        <v>0</v>
      </c>
      <c r="BS92" s="159">
        <v>0</v>
      </c>
      <c r="BT92" s="159">
        <v>0</v>
      </c>
      <c r="BU92" s="159">
        <v>0</v>
      </c>
      <c r="BV92" s="159">
        <v>0</v>
      </c>
      <c r="BW92" s="159">
        <v>0</v>
      </c>
      <c r="BX92" s="159">
        <v>0</v>
      </c>
      <c r="BY92" s="159">
        <v>0</v>
      </c>
      <c r="BZ92" s="159">
        <v>0</v>
      </c>
      <c r="CA92" s="159">
        <v>0</v>
      </c>
      <c r="CB92" s="159">
        <v>0</v>
      </c>
      <c r="CC92" s="159">
        <v>0</v>
      </c>
      <c r="CD92" s="159">
        <v>0</v>
      </c>
      <c r="CE92" s="159">
        <v>0</v>
      </c>
      <c r="CF92" s="159">
        <v>0</v>
      </c>
      <c r="CG92" s="159">
        <v>0</v>
      </c>
      <c r="CH92" s="159">
        <v>0</v>
      </c>
      <c r="CI92" s="159">
        <v>0</v>
      </c>
      <c r="CJ92" s="159">
        <v>0</v>
      </c>
      <c r="CK92" s="159">
        <v>0</v>
      </c>
      <c r="CL92" s="159">
        <v>0</v>
      </c>
      <c r="CM92" s="159">
        <v>0</v>
      </c>
      <c r="CN92" s="159">
        <v>0</v>
      </c>
      <c r="CO92" s="159">
        <v>0</v>
      </c>
      <c r="CP92" s="159">
        <v>0</v>
      </c>
      <c r="CQ92" s="159">
        <v>0</v>
      </c>
      <c r="CR92" s="159">
        <v>0</v>
      </c>
      <c r="CS92" s="159">
        <v>0</v>
      </c>
      <c r="CT92" s="159">
        <v>0</v>
      </c>
      <c r="CU92" s="159">
        <v>0</v>
      </c>
      <c r="CV92" s="159">
        <v>0</v>
      </c>
      <c r="CW92" s="159">
        <v>0</v>
      </c>
      <c r="CX92" s="159">
        <v>0</v>
      </c>
      <c r="CY92" s="159">
        <v>0</v>
      </c>
      <c r="CZ92" s="159">
        <v>0</v>
      </c>
      <c r="DA92" s="159">
        <v>0</v>
      </c>
      <c r="DB92" s="159">
        <v>0</v>
      </c>
      <c r="DC92" s="159">
        <v>0</v>
      </c>
      <c r="DD92" s="159">
        <v>0</v>
      </c>
      <c r="DE92" s="159">
        <v>0</v>
      </c>
      <c r="DF92" s="159">
        <v>0</v>
      </c>
      <c r="DG92" s="159">
        <v>0</v>
      </c>
      <c r="DH92" s="159">
        <v>0</v>
      </c>
      <c r="DI92" s="159">
        <v>0</v>
      </c>
      <c r="DJ92" s="160">
        <v>308</v>
      </c>
    </row>
    <row r="93" spans="1:114" ht="48" x14ac:dyDescent="0.25">
      <c r="A93" s="158" t="s">
        <v>493</v>
      </c>
      <c r="B93" s="159">
        <v>0</v>
      </c>
      <c r="C93" s="159">
        <v>0</v>
      </c>
      <c r="D93" s="159">
        <v>0</v>
      </c>
      <c r="E93" s="159">
        <v>0</v>
      </c>
      <c r="F93" s="159">
        <v>0</v>
      </c>
      <c r="G93" s="159">
        <v>0</v>
      </c>
      <c r="H93" s="159">
        <v>0</v>
      </c>
      <c r="I93" s="159">
        <v>0</v>
      </c>
      <c r="J93" s="159">
        <v>0</v>
      </c>
      <c r="K93" s="159">
        <v>0</v>
      </c>
      <c r="L93" s="159">
        <v>0</v>
      </c>
      <c r="M93" s="159">
        <v>0</v>
      </c>
      <c r="N93" s="159">
        <v>0</v>
      </c>
      <c r="O93" s="159">
        <v>0</v>
      </c>
      <c r="P93" s="159">
        <v>0</v>
      </c>
      <c r="Q93" s="159">
        <v>0</v>
      </c>
      <c r="R93" s="159">
        <v>0</v>
      </c>
      <c r="S93" s="159">
        <v>0</v>
      </c>
      <c r="T93" s="159">
        <v>0</v>
      </c>
      <c r="U93" s="159">
        <v>0</v>
      </c>
      <c r="V93" s="159">
        <v>0</v>
      </c>
      <c r="W93" s="159">
        <v>0</v>
      </c>
      <c r="X93" s="159">
        <v>0</v>
      </c>
      <c r="Y93" s="159">
        <v>0</v>
      </c>
      <c r="Z93" s="159">
        <v>0</v>
      </c>
      <c r="AA93" s="159">
        <v>0</v>
      </c>
      <c r="AB93" s="159">
        <v>0</v>
      </c>
      <c r="AC93" s="159">
        <v>0</v>
      </c>
      <c r="AD93" s="159">
        <v>0</v>
      </c>
      <c r="AE93" s="159">
        <v>0</v>
      </c>
      <c r="AF93" s="159">
        <v>0</v>
      </c>
      <c r="AG93" s="159">
        <v>0</v>
      </c>
      <c r="AH93" s="159">
        <v>0</v>
      </c>
      <c r="AI93" s="159">
        <v>0</v>
      </c>
      <c r="AJ93" s="159">
        <v>0</v>
      </c>
      <c r="AK93" s="159">
        <v>0</v>
      </c>
      <c r="AL93" s="159">
        <v>0</v>
      </c>
      <c r="AM93" s="159">
        <v>0</v>
      </c>
      <c r="AN93" s="159">
        <v>0</v>
      </c>
      <c r="AO93" s="159">
        <v>0</v>
      </c>
      <c r="AP93" s="159">
        <v>0</v>
      </c>
      <c r="AQ93" s="159">
        <v>0</v>
      </c>
      <c r="AR93" s="159">
        <v>0</v>
      </c>
      <c r="AS93" s="159">
        <v>0</v>
      </c>
      <c r="AT93" s="159">
        <v>0</v>
      </c>
      <c r="AU93" s="159">
        <v>0</v>
      </c>
      <c r="AV93" s="159">
        <v>0</v>
      </c>
      <c r="AW93" s="159">
        <v>0</v>
      </c>
      <c r="AX93" s="159">
        <v>0</v>
      </c>
      <c r="AY93" s="159">
        <v>0</v>
      </c>
      <c r="AZ93" s="159">
        <v>0</v>
      </c>
      <c r="BA93" s="159">
        <v>0</v>
      </c>
      <c r="BB93" s="159">
        <v>0</v>
      </c>
      <c r="BC93" s="159">
        <v>0</v>
      </c>
      <c r="BD93" s="159">
        <v>0</v>
      </c>
      <c r="BE93" s="159">
        <v>572</v>
      </c>
      <c r="BF93" s="159">
        <v>0</v>
      </c>
      <c r="BG93" s="159">
        <v>0</v>
      </c>
      <c r="BH93" s="159">
        <v>0</v>
      </c>
      <c r="BI93" s="159">
        <v>0</v>
      </c>
      <c r="BJ93" s="159">
        <v>0</v>
      </c>
      <c r="BK93" s="159">
        <v>0</v>
      </c>
      <c r="BL93" s="159">
        <v>0</v>
      </c>
      <c r="BM93" s="159">
        <v>0</v>
      </c>
      <c r="BN93" s="159">
        <v>0</v>
      </c>
      <c r="BO93" s="159">
        <v>0</v>
      </c>
      <c r="BP93" s="159">
        <v>0</v>
      </c>
      <c r="BQ93" s="159">
        <v>0</v>
      </c>
      <c r="BR93" s="159">
        <v>0</v>
      </c>
      <c r="BS93" s="159">
        <v>0</v>
      </c>
      <c r="BT93" s="159">
        <v>0</v>
      </c>
      <c r="BU93" s="159">
        <v>0</v>
      </c>
      <c r="BV93" s="159">
        <v>0</v>
      </c>
      <c r="BW93" s="159">
        <v>0</v>
      </c>
      <c r="BX93" s="159">
        <v>0</v>
      </c>
      <c r="BY93" s="159">
        <v>0</v>
      </c>
      <c r="BZ93" s="159">
        <v>0</v>
      </c>
      <c r="CA93" s="159">
        <v>0</v>
      </c>
      <c r="CB93" s="159">
        <v>0</v>
      </c>
      <c r="CC93" s="159">
        <v>0</v>
      </c>
      <c r="CD93" s="159">
        <v>0</v>
      </c>
      <c r="CE93" s="159">
        <v>0</v>
      </c>
      <c r="CF93" s="159">
        <v>0</v>
      </c>
      <c r="CG93" s="159">
        <v>0</v>
      </c>
      <c r="CH93" s="159">
        <v>0</v>
      </c>
      <c r="CI93" s="159">
        <v>0</v>
      </c>
      <c r="CJ93" s="159">
        <v>0</v>
      </c>
      <c r="CK93" s="159">
        <v>0</v>
      </c>
      <c r="CL93" s="159">
        <v>0</v>
      </c>
      <c r="CM93" s="159">
        <v>0</v>
      </c>
      <c r="CN93" s="159">
        <v>0</v>
      </c>
      <c r="CO93" s="159">
        <v>0</v>
      </c>
      <c r="CP93" s="159">
        <v>0</v>
      </c>
      <c r="CQ93" s="159">
        <v>0</v>
      </c>
      <c r="CR93" s="159">
        <v>0</v>
      </c>
      <c r="CS93" s="159">
        <v>0</v>
      </c>
      <c r="CT93" s="159">
        <v>0</v>
      </c>
      <c r="CU93" s="159">
        <v>0</v>
      </c>
      <c r="CV93" s="159">
        <v>0</v>
      </c>
      <c r="CW93" s="159">
        <v>0</v>
      </c>
      <c r="CX93" s="159">
        <v>0</v>
      </c>
      <c r="CY93" s="159">
        <v>0</v>
      </c>
      <c r="CZ93" s="159">
        <v>0</v>
      </c>
      <c r="DA93" s="159">
        <v>0</v>
      </c>
      <c r="DB93" s="159">
        <v>0</v>
      </c>
      <c r="DC93" s="159">
        <v>0</v>
      </c>
      <c r="DD93" s="159">
        <v>0</v>
      </c>
      <c r="DE93" s="159">
        <v>0</v>
      </c>
      <c r="DF93" s="159">
        <v>0</v>
      </c>
      <c r="DG93" s="159">
        <v>0</v>
      </c>
      <c r="DH93" s="159">
        <v>0</v>
      </c>
      <c r="DI93" s="159">
        <v>0</v>
      </c>
      <c r="DJ93" s="160">
        <v>572</v>
      </c>
    </row>
    <row r="94" spans="1:114" ht="48" x14ac:dyDescent="0.25">
      <c r="A94" s="158" t="s">
        <v>494</v>
      </c>
      <c r="B94" s="159">
        <v>0</v>
      </c>
      <c r="C94" s="159">
        <v>0</v>
      </c>
      <c r="D94" s="159">
        <v>0</v>
      </c>
      <c r="E94" s="159">
        <v>0</v>
      </c>
      <c r="F94" s="159">
        <v>0</v>
      </c>
      <c r="G94" s="159">
        <v>0</v>
      </c>
      <c r="H94" s="159">
        <v>0</v>
      </c>
      <c r="I94" s="159">
        <v>0</v>
      </c>
      <c r="J94" s="159">
        <v>0</v>
      </c>
      <c r="K94" s="159">
        <v>0</v>
      </c>
      <c r="L94" s="159">
        <v>0</v>
      </c>
      <c r="M94" s="159">
        <v>0</v>
      </c>
      <c r="N94" s="159">
        <v>0</v>
      </c>
      <c r="O94" s="159">
        <v>0</v>
      </c>
      <c r="P94" s="159">
        <v>0</v>
      </c>
      <c r="Q94" s="159">
        <v>0</v>
      </c>
      <c r="R94" s="159">
        <v>0</v>
      </c>
      <c r="S94" s="159">
        <v>0</v>
      </c>
      <c r="T94" s="159">
        <v>0</v>
      </c>
      <c r="U94" s="159">
        <v>0</v>
      </c>
      <c r="V94" s="159">
        <v>0</v>
      </c>
      <c r="W94" s="159">
        <v>0</v>
      </c>
      <c r="X94" s="159">
        <v>0</v>
      </c>
      <c r="Y94" s="159">
        <v>0</v>
      </c>
      <c r="Z94" s="159">
        <v>0</v>
      </c>
      <c r="AA94" s="159">
        <v>0</v>
      </c>
      <c r="AB94" s="159">
        <v>0</v>
      </c>
      <c r="AC94" s="159">
        <v>0</v>
      </c>
      <c r="AD94" s="159">
        <v>0</v>
      </c>
      <c r="AE94" s="159">
        <v>0</v>
      </c>
      <c r="AF94" s="159">
        <v>0</v>
      </c>
      <c r="AG94" s="159">
        <v>0</v>
      </c>
      <c r="AH94" s="159">
        <v>0</v>
      </c>
      <c r="AI94" s="159">
        <v>0</v>
      </c>
      <c r="AJ94" s="159">
        <v>0</v>
      </c>
      <c r="AK94" s="159">
        <v>0</v>
      </c>
      <c r="AL94" s="159">
        <v>0</v>
      </c>
      <c r="AM94" s="159">
        <v>0</v>
      </c>
      <c r="AN94" s="159">
        <v>0</v>
      </c>
      <c r="AO94" s="159">
        <v>0</v>
      </c>
      <c r="AP94" s="159">
        <v>0</v>
      </c>
      <c r="AQ94" s="159">
        <v>0</v>
      </c>
      <c r="AR94" s="159">
        <v>0</v>
      </c>
      <c r="AS94" s="159">
        <v>0</v>
      </c>
      <c r="AT94" s="159">
        <v>0</v>
      </c>
      <c r="AU94" s="159">
        <v>0</v>
      </c>
      <c r="AV94" s="159">
        <v>0</v>
      </c>
      <c r="AW94" s="159">
        <v>0</v>
      </c>
      <c r="AX94" s="159">
        <v>0</v>
      </c>
      <c r="AY94" s="159">
        <v>0</v>
      </c>
      <c r="AZ94" s="159">
        <v>0</v>
      </c>
      <c r="BA94" s="159">
        <v>0</v>
      </c>
      <c r="BB94" s="159">
        <v>0</v>
      </c>
      <c r="BC94" s="159">
        <v>0</v>
      </c>
      <c r="BD94" s="159">
        <v>0</v>
      </c>
      <c r="BE94" s="159">
        <v>0</v>
      </c>
      <c r="BF94" s="159">
        <v>1023</v>
      </c>
      <c r="BG94" s="159">
        <v>0</v>
      </c>
      <c r="BH94" s="159">
        <v>0</v>
      </c>
      <c r="BI94" s="159">
        <v>0</v>
      </c>
      <c r="BJ94" s="159">
        <v>0</v>
      </c>
      <c r="BK94" s="159">
        <v>0</v>
      </c>
      <c r="BL94" s="159">
        <v>0</v>
      </c>
      <c r="BM94" s="159">
        <v>0</v>
      </c>
      <c r="BN94" s="159">
        <v>0</v>
      </c>
      <c r="BO94" s="159">
        <v>0</v>
      </c>
      <c r="BP94" s="159">
        <v>0</v>
      </c>
      <c r="BQ94" s="159">
        <v>0</v>
      </c>
      <c r="BR94" s="159">
        <v>0</v>
      </c>
      <c r="BS94" s="159">
        <v>0</v>
      </c>
      <c r="BT94" s="159">
        <v>0</v>
      </c>
      <c r="BU94" s="159">
        <v>0</v>
      </c>
      <c r="BV94" s="159">
        <v>0</v>
      </c>
      <c r="BW94" s="159">
        <v>0</v>
      </c>
      <c r="BX94" s="159">
        <v>0</v>
      </c>
      <c r="BY94" s="159">
        <v>0</v>
      </c>
      <c r="BZ94" s="159">
        <v>0</v>
      </c>
      <c r="CA94" s="159">
        <v>0</v>
      </c>
      <c r="CB94" s="159">
        <v>0</v>
      </c>
      <c r="CC94" s="159">
        <v>0</v>
      </c>
      <c r="CD94" s="159">
        <v>0</v>
      </c>
      <c r="CE94" s="159">
        <v>0</v>
      </c>
      <c r="CF94" s="159">
        <v>0</v>
      </c>
      <c r="CG94" s="159">
        <v>0</v>
      </c>
      <c r="CH94" s="159">
        <v>0</v>
      </c>
      <c r="CI94" s="159">
        <v>0</v>
      </c>
      <c r="CJ94" s="159">
        <v>0</v>
      </c>
      <c r="CK94" s="159">
        <v>0</v>
      </c>
      <c r="CL94" s="159">
        <v>0</v>
      </c>
      <c r="CM94" s="159">
        <v>0</v>
      </c>
      <c r="CN94" s="159">
        <v>0</v>
      </c>
      <c r="CO94" s="159">
        <v>0</v>
      </c>
      <c r="CP94" s="159">
        <v>0</v>
      </c>
      <c r="CQ94" s="159">
        <v>0</v>
      </c>
      <c r="CR94" s="159">
        <v>0</v>
      </c>
      <c r="CS94" s="159">
        <v>0</v>
      </c>
      <c r="CT94" s="159">
        <v>0</v>
      </c>
      <c r="CU94" s="159">
        <v>0</v>
      </c>
      <c r="CV94" s="159">
        <v>0</v>
      </c>
      <c r="CW94" s="159">
        <v>0</v>
      </c>
      <c r="CX94" s="159">
        <v>0</v>
      </c>
      <c r="CY94" s="159">
        <v>0</v>
      </c>
      <c r="CZ94" s="159">
        <v>0</v>
      </c>
      <c r="DA94" s="159">
        <v>0</v>
      </c>
      <c r="DB94" s="159">
        <v>0</v>
      </c>
      <c r="DC94" s="159">
        <v>0</v>
      </c>
      <c r="DD94" s="159">
        <v>0</v>
      </c>
      <c r="DE94" s="159">
        <v>0</v>
      </c>
      <c r="DF94" s="159">
        <v>0</v>
      </c>
      <c r="DG94" s="159">
        <v>0</v>
      </c>
      <c r="DH94" s="159">
        <v>0</v>
      </c>
      <c r="DI94" s="159">
        <v>0</v>
      </c>
      <c r="DJ94" s="160">
        <v>1023</v>
      </c>
    </row>
    <row r="95" spans="1:114" ht="36" x14ac:dyDescent="0.25">
      <c r="A95" s="158" t="s">
        <v>495</v>
      </c>
      <c r="B95" s="159">
        <v>0</v>
      </c>
      <c r="C95" s="159">
        <v>0</v>
      </c>
      <c r="D95" s="159">
        <v>0</v>
      </c>
      <c r="E95" s="159">
        <v>0</v>
      </c>
      <c r="F95" s="159">
        <v>0</v>
      </c>
      <c r="G95" s="159">
        <v>0</v>
      </c>
      <c r="H95" s="159">
        <v>0</v>
      </c>
      <c r="I95" s="159">
        <v>0</v>
      </c>
      <c r="J95" s="159">
        <v>0</v>
      </c>
      <c r="K95" s="159">
        <v>0</v>
      </c>
      <c r="L95" s="159">
        <v>0</v>
      </c>
      <c r="M95" s="159">
        <v>0</v>
      </c>
      <c r="N95" s="159">
        <v>0</v>
      </c>
      <c r="O95" s="159">
        <v>0</v>
      </c>
      <c r="P95" s="159">
        <v>0</v>
      </c>
      <c r="Q95" s="159">
        <v>0</v>
      </c>
      <c r="R95" s="159">
        <v>0</v>
      </c>
      <c r="S95" s="159">
        <v>0</v>
      </c>
      <c r="T95" s="159">
        <v>0</v>
      </c>
      <c r="U95" s="159">
        <v>0</v>
      </c>
      <c r="V95" s="159">
        <v>0</v>
      </c>
      <c r="W95" s="159">
        <v>0</v>
      </c>
      <c r="X95" s="159">
        <v>0</v>
      </c>
      <c r="Y95" s="159">
        <v>0</v>
      </c>
      <c r="Z95" s="159">
        <v>0</v>
      </c>
      <c r="AA95" s="159">
        <v>0</v>
      </c>
      <c r="AB95" s="159">
        <v>0</v>
      </c>
      <c r="AC95" s="159">
        <v>0</v>
      </c>
      <c r="AD95" s="159">
        <v>0</v>
      </c>
      <c r="AE95" s="159">
        <v>0</v>
      </c>
      <c r="AF95" s="159">
        <v>0</v>
      </c>
      <c r="AG95" s="159">
        <v>0</v>
      </c>
      <c r="AH95" s="159">
        <v>0</v>
      </c>
      <c r="AI95" s="159">
        <v>0</v>
      </c>
      <c r="AJ95" s="159">
        <v>0</v>
      </c>
      <c r="AK95" s="159">
        <v>0</v>
      </c>
      <c r="AL95" s="159">
        <v>0</v>
      </c>
      <c r="AM95" s="159">
        <v>0</v>
      </c>
      <c r="AN95" s="159">
        <v>0</v>
      </c>
      <c r="AO95" s="159">
        <v>0</v>
      </c>
      <c r="AP95" s="159">
        <v>0</v>
      </c>
      <c r="AQ95" s="159">
        <v>0</v>
      </c>
      <c r="AR95" s="159">
        <v>0</v>
      </c>
      <c r="AS95" s="159">
        <v>0</v>
      </c>
      <c r="AT95" s="159">
        <v>0</v>
      </c>
      <c r="AU95" s="159">
        <v>0</v>
      </c>
      <c r="AV95" s="159">
        <v>0</v>
      </c>
      <c r="AW95" s="159">
        <v>0</v>
      </c>
      <c r="AX95" s="159">
        <v>0</v>
      </c>
      <c r="AY95" s="159">
        <v>0</v>
      </c>
      <c r="AZ95" s="159">
        <v>0</v>
      </c>
      <c r="BA95" s="159">
        <v>0</v>
      </c>
      <c r="BB95" s="159">
        <v>0</v>
      </c>
      <c r="BC95" s="159">
        <v>0</v>
      </c>
      <c r="BD95" s="159">
        <v>0</v>
      </c>
      <c r="BE95" s="159">
        <v>0</v>
      </c>
      <c r="BF95" s="159">
        <v>0</v>
      </c>
      <c r="BG95" s="159">
        <v>314</v>
      </c>
      <c r="BH95" s="159">
        <v>0</v>
      </c>
      <c r="BI95" s="159">
        <v>0</v>
      </c>
      <c r="BJ95" s="159">
        <v>0</v>
      </c>
      <c r="BK95" s="159">
        <v>0</v>
      </c>
      <c r="BL95" s="159">
        <v>0</v>
      </c>
      <c r="BM95" s="159">
        <v>0</v>
      </c>
      <c r="BN95" s="159">
        <v>0</v>
      </c>
      <c r="BO95" s="159">
        <v>0</v>
      </c>
      <c r="BP95" s="159">
        <v>0</v>
      </c>
      <c r="BQ95" s="159">
        <v>0</v>
      </c>
      <c r="BR95" s="159">
        <v>0</v>
      </c>
      <c r="BS95" s="159">
        <v>0</v>
      </c>
      <c r="BT95" s="159">
        <v>0</v>
      </c>
      <c r="BU95" s="159">
        <v>0</v>
      </c>
      <c r="BV95" s="159">
        <v>0</v>
      </c>
      <c r="BW95" s="159">
        <v>0</v>
      </c>
      <c r="BX95" s="159">
        <v>0</v>
      </c>
      <c r="BY95" s="159">
        <v>0</v>
      </c>
      <c r="BZ95" s="159">
        <v>0</v>
      </c>
      <c r="CA95" s="159">
        <v>0</v>
      </c>
      <c r="CB95" s="159">
        <v>0</v>
      </c>
      <c r="CC95" s="159">
        <v>0</v>
      </c>
      <c r="CD95" s="159">
        <v>0</v>
      </c>
      <c r="CE95" s="159">
        <v>0</v>
      </c>
      <c r="CF95" s="159">
        <v>0</v>
      </c>
      <c r="CG95" s="159">
        <v>0</v>
      </c>
      <c r="CH95" s="159">
        <v>0</v>
      </c>
      <c r="CI95" s="159">
        <v>0</v>
      </c>
      <c r="CJ95" s="159">
        <v>0</v>
      </c>
      <c r="CK95" s="159">
        <v>0</v>
      </c>
      <c r="CL95" s="159">
        <v>0</v>
      </c>
      <c r="CM95" s="159">
        <v>0</v>
      </c>
      <c r="CN95" s="159">
        <v>0</v>
      </c>
      <c r="CO95" s="159">
        <v>0</v>
      </c>
      <c r="CP95" s="159">
        <v>0</v>
      </c>
      <c r="CQ95" s="159">
        <v>0</v>
      </c>
      <c r="CR95" s="159">
        <v>0</v>
      </c>
      <c r="CS95" s="159">
        <v>0</v>
      </c>
      <c r="CT95" s="159">
        <v>0</v>
      </c>
      <c r="CU95" s="159">
        <v>0</v>
      </c>
      <c r="CV95" s="159">
        <v>0</v>
      </c>
      <c r="CW95" s="159">
        <v>0</v>
      </c>
      <c r="CX95" s="159">
        <v>0</v>
      </c>
      <c r="CY95" s="159">
        <v>0</v>
      </c>
      <c r="CZ95" s="159">
        <v>0</v>
      </c>
      <c r="DA95" s="159">
        <v>0</v>
      </c>
      <c r="DB95" s="159">
        <v>0</v>
      </c>
      <c r="DC95" s="159">
        <v>0</v>
      </c>
      <c r="DD95" s="159">
        <v>0</v>
      </c>
      <c r="DE95" s="159">
        <v>0</v>
      </c>
      <c r="DF95" s="159">
        <v>0</v>
      </c>
      <c r="DG95" s="159">
        <v>0</v>
      </c>
      <c r="DH95" s="159">
        <v>0</v>
      </c>
      <c r="DI95" s="159">
        <v>0</v>
      </c>
      <c r="DJ95" s="160">
        <v>314</v>
      </c>
    </row>
    <row r="96" spans="1:114" ht="48" x14ac:dyDescent="0.25">
      <c r="A96" s="158" t="s">
        <v>496</v>
      </c>
      <c r="B96" s="159">
        <v>0</v>
      </c>
      <c r="C96" s="159">
        <v>0</v>
      </c>
      <c r="D96" s="159">
        <v>0</v>
      </c>
      <c r="E96" s="159">
        <v>0</v>
      </c>
      <c r="F96" s="159">
        <v>0</v>
      </c>
      <c r="G96" s="159">
        <v>0</v>
      </c>
      <c r="H96" s="159">
        <v>0</v>
      </c>
      <c r="I96" s="159">
        <v>0</v>
      </c>
      <c r="J96" s="159">
        <v>0</v>
      </c>
      <c r="K96" s="159">
        <v>0</v>
      </c>
      <c r="L96" s="159">
        <v>0</v>
      </c>
      <c r="M96" s="159">
        <v>0</v>
      </c>
      <c r="N96" s="159">
        <v>0</v>
      </c>
      <c r="O96" s="159">
        <v>0</v>
      </c>
      <c r="P96" s="159">
        <v>0</v>
      </c>
      <c r="Q96" s="159">
        <v>0</v>
      </c>
      <c r="R96" s="159">
        <v>0</v>
      </c>
      <c r="S96" s="159">
        <v>0</v>
      </c>
      <c r="T96" s="159">
        <v>0</v>
      </c>
      <c r="U96" s="159">
        <v>0</v>
      </c>
      <c r="V96" s="159">
        <v>0</v>
      </c>
      <c r="W96" s="159">
        <v>0</v>
      </c>
      <c r="X96" s="159">
        <v>0</v>
      </c>
      <c r="Y96" s="159">
        <v>0</v>
      </c>
      <c r="Z96" s="159">
        <v>0</v>
      </c>
      <c r="AA96" s="159">
        <v>0</v>
      </c>
      <c r="AB96" s="159">
        <v>0</v>
      </c>
      <c r="AC96" s="159">
        <v>0</v>
      </c>
      <c r="AD96" s="159">
        <v>0</v>
      </c>
      <c r="AE96" s="159">
        <v>0</v>
      </c>
      <c r="AF96" s="159">
        <v>0</v>
      </c>
      <c r="AG96" s="159">
        <v>0</v>
      </c>
      <c r="AH96" s="159">
        <v>0</v>
      </c>
      <c r="AI96" s="159">
        <v>0</v>
      </c>
      <c r="AJ96" s="159">
        <v>0</v>
      </c>
      <c r="AK96" s="159">
        <v>0</v>
      </c>
      <c r="AL96" s="159">
        <v>0</v>
      </c>
      <c r="AM96" s="159">
        <v>0</v>
      </c>
      <c r="AN96" s="159">
        <v>0</v>
      </c>
      <c r="AO96" s="159">
        <v>0</v>
      </c>
      <c r="AP96" s="159">
        <v>0</v>
      </c>
      <c r="AQ96" s="159">
        <v>0</v>
      </c>
      <c r="AR96" s="159">
        <v>0</v>
      </c>
      <c r="AS96" s="159">
        <v>0</v>
      </c>
      <c r="AT96" s="159">
        <v>0</v>
      </c>
      <c r="AU96" s="159">
        <v>0</v>
      </c>
      <c r="AV96" s="159">
        <v>0</v>
      </c>
      <c r="AW96" s="159">
        <v>0</v>
      </c>
      <c r="AX96" s="159">
        <v>0</v>
      </c>
      <c r="AY96" s="159">
        <v>0</v>
      </c>
      <c r="AZ96" s="159">
        <v>0</v>
      </c>
      <c r="BA96" s="159">
        <v>0</v>
      </c>
      <c r="BB96" s="159">
        <v>0</v>
      </c>
      <c r="BC96" s="159">
        <v>0</v>
      </c>
      <c r="BD96" s="159">
        <v>0</v>
      </c>
      <c r="BE96" s="159">
        <v>0</v>
      </c>
      <c r="BF96" s="159">
        <v>0</v>
      </c>
      <c r="BG96" s="159">
        <v>0</v>
      </c>
      <c r="BH96" s="159">
        <v>68</v>
      </c>
      <c r="BI96" s="159">
        <v>0</v>
      </c>
      <c r="BJ96" s="159">
        <v>0</v>
      </c>
      <c r="BK96" s="159">
        <v>0</v>
      </c>
      <c r="BL96" s="159">
        <v>0</v>
      </c>
      <c r="BM96" s="159">
        <v>0</v>
      </c>
      <c r="BN96" s="159">
        <v>0</v>
      </c>
      <c r="BO96" s="159">
        <v>0</v>
      </c>
      <c r="BP96" s="159">
        <v>0</v>
      </c>
      <c r="BQ96" s="159">
        <v>0</v>
      </c>
      <c r="BR96" s="159">
        <v>0</v>
      </c>
      <c r="BS96" s="159">
        <v>0</v>
      </c>
      <c r="BT96" s="159">
        <v>0</v>
      </c>
      <c r="BU96" s="159">
        <v>0</v>
      </c>
      <c r="BV96" s="159">
        <v>0</v>
      </c>
      <c r="BW96" s="159">
        <v>0</v>
      </c>
      <c r="BX96" s="159">
        <v>0</v>
      </c>
      <c r="BY96" s="159">
        <v>0</v>
      </c>
      <c r="BZ96" s="159">
        <v>0</v>
      </c>
      <c r="CA96" s="159">
        <v>0</v>
      </c>
      <c r="CB96" s="159">
        <v>0</v>
      </c>
      <c r="CC96" s="159">
        <v>0</v>
      </c>
      <c r="CD96" s="159">
        <v>0</v>
      </c>
      <c r="CE96" s="159">
        <v>0</v>
      </c>
      <c r="CF96" s="159">
        <v>0</v>
      </c>
      <c r="CG96" s="159">
        <v>0</v>
      </c>
      <c r="CH96" s="159">
        <v>0</v>
      </c>
      <c r="CI96" s="159">
        <v>0</v>
      </c>
      <c r="CJ96" s="159">
        <v>0</v>
      </c>
      <c r="CK96" s="159">
        <v>0</v>
      </c>
      <c r="CL96" s="159">
        <v>0</v>
      </c>
      <c r="CM96" s="159">
        <v>0</v>
      </c>
      <c r="CN96" s="159">
        <v>0</v>
      </c>
      <c r="CO96" s="159">
        <v>0</v>
      </c>
      <c r="CP96" s="159">
        <v>0</v>
      </c>
      <c r="CQ96" s="159">
        <v>0</v>
      </c>
      <c r="CR96" s="159">
        <v>0</v>
      </c>
      <c r="CS96" s="159">
        <v>0</v>
      </c>
      <c r="CT96" s="159">
        <v>0</v>
      </c>
      <c r="CU96" s="159">
        <v>0</v>
      </c>
      <c r="CV96" s="159">
        <v>0</v>
      </c>
      <c r="CW96" s="159">
        <v>0</v>
      </c>
      <c r="CX96" s="159">
        <v>0</v>
      </c>
      <c r="CY96" s="159">
        <v>0</v>
      </c>
      <c r="CZ96" s="159">
        <v>0</v>
      </c>
      <c r="DA96" s="159">
        <v>0</v>
      </c>
      <c r="DB96" s="159">
        <v>0</v>
      </c>
      <c r="DC96" s="159">
        <v>0</v>
      </c>
      <c r="DD96" s="159">
        <v>0</v>
      </c>
      <c r="DE96" s="159">
        <v>0</v>
      </c>
      <c r="DF96" s="159">
        <v>0</v>
      </c>
      <c r="DG96" s="159">
        <v>0</v>
      </c>
      <c r="DH96" s="159">
        <v>0</v>
      </c>
      <c r="DI96" s="159">
        <v>0</v>
      </c>
      <c r="DJ96" s="160">
        <v>68</v>
      </c>
    </row>
    <row r="97" spans="1:114" ht="48" x14ac:dyDescent="0.25">
      <c r="A97" s="158" t="s">
        <v>497</v>
      </c>
      <c r="B97" s="159">
        <v>0</v>
      </c>
      <c r="C97" s="159">
        <v>0</v>
      </c>
      <c r="D97" s="159">
        <v>0</v>
      </c>
      <c r="E97" s="159">
        <v>0</v>
      </c>
      <c r="F97" s="159">
        <v>0</v>
      </c>
      <c r="G97" s="159">
        <v>0</v>
      </c>
      <c r="H97" s="159">
        <v>0</v>
      </c>
      <c r="I97" s="159">
        <v>0</v>
      </c>
      <c r="J97" s="159">
        <v>0</v>
      </c>
      <c r="K97" s="159">
        <v>0</v>
      </c>
      <c r="L97" s="159">
        <v>0</v>
      </c>
      <c r="M97" s="159">
        <v>0</v>
      </c>
      <c r="N97" s="159">
        <v>0</v>
      </c>
      <c r="O97" s="159">
        <v>0</v>
      </c>
      <c r="P97" s="159">
        <v>0</v>
      </c>
      <c r="Q97" s="159">
        <v>0</v>
      </c>
      <c r="R97" s="159">
        <v>0</v>
      </c>
      <c r="S97" s="159">
        <v>0</v>
      </c>
      <c r="T97" s="159">
        <v>0</v>
      </c>
      <c r="U97" s="159">
        <v>0</v>
      </c>
      <c r="V97" s="159">
        <v>0</v>
      </c>
      <c r="W97" s="159">
        <v>0</v>
      </c>
      <c r="X97" s="159">
        <v>0</v>
      </c>
      <c r="Y97" s="159">
        <v>0</v>
      </c>
      <c r="Z97" s="159">
        <v>0</v>
      </c>
      <c r="AA97" s="159">
        <v>0</v>
      </c>
      <c r="AB97" s="159">
        <v>0</v>
      </c>
      <c r="AC97" s="159">
        <v>0</v>
      </c>
      <c r="AD97" s="159">
        <v>0</v>
      </c>
      <c r="AE97" s="159">
        <v>0</v>
      </c>
      <c r="AF97" s="159">
        <v>0</v>
      </c>
      <c r="AG97" s="159">
        <v>0</v>
      </c>
      <c r="AH97" s="159">
        <v>0</v>
      </c>
      <c r="AI97" s="159">
        <v>0</v>
      </c>
      <c r="AJ97" s="159">
        <v>0</v>
      </c>
      <c r="AK97" s="159">
        <v>0</v>
      </c>
      <c r="AL97" s="159">
        <v>0</v>
      </c>
      <c r="AM97" s="159">
        <v>0</v>
      </c>
      <c r="AN97" s="159">
        <v>0</v>
      </c>
      <c r="AO97" s="159">
        <v>0</v>
      </c>
      <c r="AP97" s="159">
        <v>0</v>
      </c>
      <c r="AQ97" s="159">
        <v>0</v>
      </c>
      <c r="AR97" s="159">
        <v>0</v>
      </c>
      <c r="AS97" s="159">
        <v>0</v>
      </c>
      <c r="AT97" s="159">
        <v>0</v>
      </c>
      <c r="AU97" s="159">
        <v>0</v>
      </c>
      <c r="AV97" s="159">
        <v>0</v>
      </c>
      <c r="AW97" s="159">
        <v>0</v>
      </c>
      <c r="AX97" s="159">
        <v>0</v>
      </c>
      <c r="AY97" s="159">
        <v>0</v>
      </c>
      <c r="AZ97" s="159">
        <v>0</v>
      </c>
      <c r="BA97" s="159">
        <v>0</v>
      </c>
      <c r="BB97" s="159">
        <v>0</v>
      </c>
      <c r="BC97" s="159">
        <v>0</v>
      </c>
      <c r="BD97" s="159">
        <v>0</v>
      </c>
      <c r="BE97" s="159">
        <v>0</v>
      </c>
      <c r="BF97" s="159">
        <v>0</v>
      </c>
      <c r="BG97" s="159">
        <v>0</v>
      </c>
      <c r="BH97" s="159">
        <v>0</v>
      </c>
      <c r="BI97" s="159">
        <v>226</v>
      </c>
      <c r="BJ97" s="159">
        <v>0</v>
      </c>
      <c r="BK97" s="159">
        <v>0</v>
      </c>
      <c r="BL97" s="159">
        <v>0</v>
      </c>
      <c r="BM97" s="159">
        <v>0</v>
      </c>
      <c r="BN97" s="159">
        <v>0</v>
      </c>
      <c r="BO97" s="159">
        <v>0</v>
      </c>
      <c r="BP97" s="159">
        <v>0</v>
      </c>
      <c r="BQ97" s="159">
        <v>0</v>
      </c>
      <c r="BR97" s="159">
        <v>0</v>
      </c>
      <c r="BS97" s="159">
        <v>0</v>
      </c>
      <c r="BT97" s="159">
        <v>0</v>
      </c>
      <c r="BU97" s="159">
        <v>0</v>
      </c>
      <c r="BV97" s="159">
        <v>0</v>
      </c>
      <c r="BW97" s="159">
        <v>0</v>
      </c>
      <c r="BX97" s="159">
        <v>0</v>
      </c>
      <c r="BY97" s="159">
        <v>0</v>
      </c>
      <c r="BZ97" s="159">
        <v>0</v>
      </c>
      <c r="CA97" s="159">
        <v>0</v>
      </c>
      <c r="CB97" s="159">
        <v>0</v>
      </c>
      <c r="CC97" s="159">
        <v>0</v>
      </c>
      <c r="CD97" s="159">
        <v>0</v>
      </c>
      <c r="CE97" s="159">
        <v>0</v>
      </c>
      <c r="CF97" s="159">
        <v>0</v>
      </c>
      <c r="CG97" s="159">
        <v>0</v>
      </c>
      <c r="CH97" s="159">
        <v>0</v>
      </c>
      <c r="CI97" s="159">
        <v>0</v>
      </c>
      <c r="CJ97" s="159">
        <v>0</v>
      </c>
      <c r="CK97" s="159">
        <v>0</v>
      </c>
      <c r="CL97" s="159">
        <v>0</v>
      </c>
      <c r="CM97" s="159">
        <v>0</v>
      </c>
      <c r="CN97" s="159">
        <v>0</v>
      </c>
      <c r="CO97" s="159">
        <v>0</v>
      </c>
      <c r="CP97" s="159">
        <v>0</v>
      </c>
      <c r="CQ97" s="159">
        <v>0</v>
      </c>
      <c r="CR97" s="159">
        <v>0</v>
      </c>
      <c r="CS97" s="159">
        <v>0</v>
      </c>
      <c r="CT97" s="159">
        <v>0</v>
      </c>
      <c r="CU97" s="159">
        <v>0</v>
      </c>
      <c r="CV97" s="159">
        <v>0</v>
      </c>
      <c r="CW97" s="159">
        <v>0</v>
      </c>
      <c r="CX97" s="159">
        <v>0</v>
      </c>
      <c r="CY97" s="159">
        <v>0</v>
      </c>
      <c r="CZ97" s="159">
        <v>0</v>
      </c>
      <c r="DA97" s="159">
        <v>0</v>
      </c>
      <c r="DB97" s="159">
        <v>0</v>
      </c>
      <c r="DC97" s="159">
        <v>0</v>
      </c>
      <c r="DD97" s="159">
        <v>0</v>
      </c>
      <c r="DE97" s="159">
        <v>0</v>
      </c>
      <c r="DF97" s="159">
        <v>0</v>
      </c>
      <c r="DG97" s="159">
        <v>0</v>
      </c>
      <c r="DH97" s="159">
        <v>0</v>
      </c>
      <c r="DI97" s="159">
        <v>0</v>
      </c>
      <c r="DJ97" s="160">
        <v>226</v>
      </c>
    </row>
    <row r="98" spans="1:114" ht="48" x14ac:dyDescent="0.25">
      <c r="A98" s="158" t="s">
        <v>498</v>
      </c>
      <c r="B98" s="159">
        <v>0</v>
      </c>
      <c r="C98" s="159">
        <v>0</v>
      </c>
      <c r="D98" s="159">
        <v>0</v>
      </c>
      <c r="E98" s="159">
        <v>0</v>
      </c>
      <c r="F98" s="159">
        <v>0</v>
      </c>
      <c r="G98" s="159">
        <v>0</v>
      </c>
      <c r="H98" s="159">
        <v>0</v>
      </c>
      <c r="I98" s="159">
        <v>0</v>
      </c>
      <c r="J98" s="159">
        <v>0</v>
      </c>
      <c r="K98" s="159">
        <v>0</v>
      </c>
      <c r="L98" s="159">
        <v>0</v>
      </c>
      <c r="M98" s="159">
        <v>0</v>
      </c>
      <c r="N98" s="159">
        <v>0</v>
      </c>
      <c r="O98" s="159">
        <v>0</v>
      </c>
      <c r="P98" s="159">
        <v>0</v>
      </c>
      <c r="Q98" s="159">
        <v>0</v>
      </c>
      <c r="R98" s="159">
        <v>0</v>
      </c>
      <c r="S98" s="159">
        <v>0</v>
      </c>
      <c r="T98" s="159">
        <v>0</v>
      </c>
      <c r="U98" s="159">
        <v>0</v>
      </c>
      <c r="V98" s="159">
        <v>0</v>
      </c>
      <c r="W98" s="159">
        <v>0</v>
      </c>
      <c r="X98" s="159">
        <v>0</v>
      </c>
      <c r="Y98" s="159">
        <v>0</v>
      </c>
      <c r="Z98" s="159">
        <v>0</v>
      </c>
      <c r="AA98" s="159">
        <v>0</v>
      </c>
      <c r="AB98" s="159">
        <v>0</v>
      </c>
      <c r="AC98" s="159">
        <v>0</v>
      </c>
      <c r="AD98" s="159">
        <v>0</v>
      </c>
      <c r="AE98" s="159">
        <v>0</v>
      </c>
      <c r="AF98" s="159">
        <v>0</v>
      </c>
      <c r="AG98" s="159">
        <v>0</v>
      </c>
      <c r="AH98" s="159">
        <v>0</v>
      </c>
      <c r="AI98" s="159">
        <v>0</v>
      </c>
      <c r="AJ98" s="159">
        <v>0</v>
      </c>
      <c r="AK98" s="159">
        <v>0</v>
      </c>
      <c r="AL98" s="159">
        <v>0</v>
      </c>
      <c r="AM98" s="159">
        <v>0</v>
      </c>
      <c r="AN98" s="159">
        <v>0</v>
      </c>
      <c r="AO98" s="159">
        <v>0</v>
      </c>
      <c r="AP98" s="159">
        <v>0</v>
      </c>
      <c r="AQ98" s="159">
        <v>0</v>
      </c>
      <c r="AR98" s="159">
        <v>0</v>
      </c>
      <c r="AS98" s="159">
        <v>0</v>
      </c>
      <c r="AT98" s="159">
        <v>0</v>
      </c>
      <c r="AU98" s="159">
        <v>0</v>
      </c>
      <c r="AV98" s="159">
        <v>0</v>
      </c>
      <c r="AW98" s="159">
        <v>0</v>
      </c>
      <c r="AX98" s="159">
        <v>0</v>
      </c>
      <c r="AY98" s="159">
        <v>0</v>
      </c>
      <c r="AZ98" s="159">
        <v>0</v>
      </c>
      <c r="BA98" s="159">
        <v>0</v>
      </c>
      <c r="BB98" s="159">
        <v>0</v>
      </c>
      <c r="BC98" s="159">
        <v>0</v>
      </c>
      <c r="BD98" s="159">
        <v>0</v>
      </c>
      <c r="BE98" s="159">
        <v>0</v>
      </c>
      <c r="BF98" s="159">
        <v>0</v>
      </c>
      <c r="BG98" s="159">
        <v>0</v>
      </c>
      <c r="BH98" s="159">
        <v>0</v>
      </c>
      <c r="BI98" s="159">
        <v>0</v>
      </c>
      <c r="BJ98" s="159">
        <v>184</v>
      </c>
      <c r="BK98" s="159">
        <v>0</v>
      </c>
      <c r="BL98" s="159">
        <v>0</v>
      </c>
      <c r="BM98" s="159">
        <v>0</v>
      </c>
      <c r="BN98" s="159">
        <v>0</v>
      </c>
      <c r="BO98" s="159">
        <v>0</v>
      </c>
      <c r="BP98" s="159">
        <v>0</v>
      </c>
      <c r="BQ98" s="159">
        <v>0</v>
      </c>
      <c r="BR98" s="159">
        <v>0</v>
      </c>
      <c r="BS98" s="159">
        <v>0</v>
      </c>
      <c r="BT98" s="159">
        <v>0</v>
      </c>
      <c r="BU98" s="159">
        <v>0</v>
      </c>
      <c r="BV98" s="159">
        <v>0</v>
      </c>
      <c r="BW98" s="159">
        <v>0</v>
      </c>
      <c r="BX98" s="159">
        <v>0</v>
      </c>
      <c r="BY98" s="159">
        <v>0</v>
      </c>
      <c r="BZ98" s="159">
        <v>0</v>
      </c>
      <c r="CA98" s="159">
        <v>0</v>
      </c>
      <c r="CB98" s="159">
        <v>0</v>
      </c>
      <c r="CC98" s="159">
        <v>0</v>
      </c>
      <c r="CD98" s="159">
        <v>0</v>
      </c>
      <c r="CE98" s="159">
        <v>0</v>
      </c>
      <c r="CF98" s="159">
        <v>0</v>
      </c>
      <c r="CG98" s="159">
        <v>0</v>
      </c>
      <c r="CH98" s="159">
        <v>0</v>
      </c>
      <c r="CI98" s="159">
        <v>0</v>
      </c>
      <c r="CJ98" s="159">
        <v>0</v>
      </c>
      <c r="CK98" s="159">
        <v>0</v>
      </c>
      <c r="CL98" s="159">
        <v>0</v>
      </c>
      <c r="CM98" s="159">
        <v>0</v>
      </c>
      <c r="CN98" s="159">
        <v>0</v>
      </c>
      <c r="CO98" s="159">
        <v>0</v>
      </c>
      <c r="CP98" s="159">
        <v>0</v>
      </c>
      <c r="CQ98" s="159">
        <v>0</v>
      </c>
      <c r="CR98" s="159">
        <v>0</v>
      </c>
      <c r="CS98" s="159">
        <v>0</v>
      </c>
      <c r="CT98" s="159">
        <v>0</v>
      </c>
      <c r="CU98" s="159">
        <v>0</v>
      </c>
      <c r="CV98" s="159">
        <v>0</v>
      </c>
      <c r="CW98" s="159">
        <v>0</v>
      </c>
      <c r="CX98" s="159">
        <v>0</v>
      </c>
      <c r="CY98" s="159">
        <v>0</v>
      </c>
      <c r="CZ98" s="159">
        <v>0</v>
      </c>
      <c r="DA98" s="159">
        <v>0</v>
      </c>
      <c r="DB98" s="159">
        <v>0</v>
      </c>
      <c r="DC98" s="159">
        <v>0</v>
      </c>
      <c r="DD98" s="159">
        <v>0</v>
      </c>
      <c r="DE98" s="159">
        <v>0</v>
      </c>
      <c r="DF98" s="159">
        <v>0</v>
      </c>
      <c r="DG98" s="159">
        <v>0</v>
      </c>
      <c r="DH98" s="159">
        <v>0</v>
      </c>
      <c r="DI98" s="159">
        <v>0</v>
      </c>
      <c r="DJ98" s="160">
        <v>184</v>
      </c>
    </row>
    <row r="99" spans="1:114" ht="48" x14ac:dyDescent="0.25">
      <c r="A99" s="158" t="s">
        <v>499</v>
      </c>
      <c r="B99" s="159">
        <v>0</v>
      </c>
      <c r="C99" s="159">
        <v>0</v>
      </c>
      <c r="D99" s="159">
        <v>0</v>
      </c>
      <c r="E99" s="159">
        <v>0</v>
      </c>
      <c r="F99" s="159">
        <v>0</v>
      </c>
      <c r="G99" s="159">
        <v>0</v>
      </c>
      <c r="H99" s="159">
        <v>0</v>
      </c>
      <c r="I99" s="159">
        <v>0</v>
      </c>
      <c r="J99" s="159">
        <v>0</v>
      </c>
      <c r="K99" s="159">
        <v>0</v>
      </c>
      <c r="L99" s="159">
        <v>0</v>
      </c>
      <c r="M99" s="159">
        <v>0</v>
      </c>
      <c r="N99" s="159">
        <v>0</v>
      </c>
      <c r="O99" s="159">
        <v>0</v>
      </c>
      <c r="P99" s="159">
        <v>0</v>
      </c>
      <c r="Q99" s="159">
        <v>0</v>
      </c>
      <c r="R99" s="159">
        <v>0</v>
      </c>
      <c r="S99" s="159">
        <v>0</v>
      </c>
      <c r="T99" s="159">
        <v>0</v>
      </c>
      <c r="U99" s="159">
        <v>0</v>
      </c>
      <c r="V99" s="159">
        <v>0</v>
      </c>
      <c r="W99" s="159">
        <v>0</v>
      </c>
      <c r="X99" s="159">
        <v>0</v>
      </c>
      <c r="Y99" s="159">
        <v>0</v>
      </c>
      <c r="Z99" s="159">
        <v>0</v>
      </c>
      <c r="AA99" s="159">
        <v>0</v>
      </c>
      <c r="AB99" s="159">
        <v>0</v>
      </c>
      <c r="AC99" s="159">
        <v>0</v>
      </c>
      <c r="AD99" s="159">
        <v>0</v>
      </c>
      <c r="AE99" s="159">
        <v>0</v>
      </c>
      <c r="AF99" s="159">
        <v>0</v>
      </c>
      <c r="AG99" s="159">
        <v>0</v>
      </c>
      <c r="AH99" s="159">
        <v>0</v>
      </c>
      <c r="AI99" s="159">
        <v>0</v>
      </c>
      <c r="AJ99" s="159">
        <v>0</v>
      </c>
      <c r="AK99" s="159">
        <v>0</v>
      </c>
      <c r="AL99" s="159">
        <v>0</v>
      </c>
      <c r="AM99" s="159">
        <v>0</v>
      </c>
      <c r="AN99" s="159">
        <v>0</v>
      </c>
      <c r="AO99" s="159">
        <v>0</v>
      </c>
      <c r="AP99" s="159">
        <v>0</v>
      </c>
      <c r="AQ99" s="159">
        <v>0</v>
      </c>
      <c r="AR99" s="159">
        <v>0</v>
      </c>
      <c r="AS99" s="159">
        <v>0</v>
      </c>
      <c r="AT99" s="159">
        <v>0</v>
      </c>
      <c r="AU99" s="159">
        <v>0</v>
      </c>
      <c r="AV99" s="159">
        <v>0</v>
      </c>
      <c r="AW99" s="159">
        <v>0</v>
      </c>
      <c r="AX99" s="159">
        <v>0</v>
      </c>
      <c r="AY99" s="159">
        <v>0</v>
      </c>
      <c r="AZ99" s="159">
        <v>0</v>
      </c>
      <c r="BA99" s="159">
        <v>0</v>
      </c>
      <c r="BB99" s="159">
        <v>0</v>
      </c>
      <c r="BC99" s="159">
        <v>0</v>
      </c>
      <c r="BD99" s="159">
        <v>0</v>
      </c>
      <c r="BE99" s="159">
        <v>0</v>
      </c>
      <c r="BF99" s="159">
        <v>0</v>
      </c>
      <c r="BG99" s="159">
        <v>0</v>
      </c>
      <c r="BH99" s="159">
        <v>0</v>
      </c>
      <c r="BI99" s="159">
        <v>0</v>
      </c>
      <c r="BJ99" s="159">
        <v>0</v>
      </c>
      <c r="BK99" s="159">
        <v>126</v>
      </c>
      <c r="BL99" s="159">
        <v>0</v>
      </c>
      <c r="BM99" s="159">
        <v>0</v>
      </c>
      <c r="BN99" s="159">
        <v>0</v>
      </c>
      <c r="BO99" s="159">
        <v>0</v>
      </c>
      <c r="BP99" s="159">
        <v>0</v>
      </c>
      <c r="BQ99" s="159">
        <v>0</v>
      </c>
      <c r="BR99" s="159">
        <v>0</v>
      </c>
      <c r="BS99" s="159">
        <v>0</v>
      </c>
      <c r="BT99" s="159">
        <v>0</v>
      </c>
      <c r="BU99" s="159">
        <v>0</v>
      </c>
      <c r="BV99" s="159">
        <v>0</v>
      </c>
      <c r="BW99" s="159">
        <v>0</v>
      </c>
      <c r="BX99" s="159">
        <v>0</v>
      </c>
      <c r="BY99" s="159">
        <v>0</v>
      </c>
      <c r="BZ99" s="159">
        <v>0</v>
      </c>
      <c r="CA99" s="159">
        <v>0</v>
      </c>
      <c r="CB99" s="159">
        <v>0</v>
      </c>
      <c r="CC99" s="159">
        <v>0</v>
      </c>
      <c r="CD99" s="159">
        <v>0</v>
      </c>
      <c r="CE99" s="159">
        <v>0</v>
      </c>
      <c r="CF99" s="159">
        <v>0</v>
      </c>
      <c r="CG99" s="159">
        <v>0</v>
      </c>
      <c r="CH99" s="159">
        <v>0</v>
      </c>
      <c r="CI99" s="159">
        <v>0</v>
      </c>
      <c r="CJ99" s="159">
        <v>0</v>
      </c>
      <c r="CK99" s="159">
        <v>0</v>
      </c>
      <c r="CL99" s="159">
        <v>0</v>
      </c>
      <c r="CM99" s="159">
        <v>0</v>
      </c>
      <c r="CN99" s="159">
        <v>0</v>
      </c>
      <c r="CO99" s="159">
        <v>0</v>
      </c>
      <c r="CP99" s="159">
        <v>0</v>
      </c>
      <c r="CQ99" s="159">
        <v>0</v>
      </c>
      <c r="CR99" s="159">
        <v>0</v>
      </c>
      <c r="CS99" s="159">
        <v>0</v>
      </c>
      <c r="CT99" s="159">
        <v>0</v>
      </c>
      <c r="CU99" s="159">
        <v>0</v>
      </c>
      <c r="CV99" s="159">
        <v>0</v>
      </c>
      <c r="CW99" s="159">
        <v>0</v>
      </c>
      <c r="CX99" s="159">
        <v>0</v>
      </c>
      <c r="CY99" s="159">
        <v>0</v>
      </c>
      <c r="CZ99" s="159">
        <v>0</v>
      </c>
      <c r="DA99" s="159">
        <v>0</v>
      </c>
      <c r="DB99" s="159">
        <v>0</v>
      </c>
      <c r="DC99" s="159">
        <v>0</v>
      </c>
      <c r="DD99" s="159">
        <v>0</v>
      </c>
      <c r="DE99" s="159">
        <v>0</v>
      </c>
      <c r="DF99" s="159">
        <v>0</v>
      </c>
      <c r="DG99" s="159">
        <v>0</v>
      </c>
      <c r="DH99" s="159">
        <v>0</v>
      </c>
      <c r="DI99" s="159">
        <v>0</v>
      </c>
      <c r="DJ99" s="160">
        <v>126</v>
      </c>
    </row>
    <row r="100" spans="1:114" ht="48" x14ac:dyDescent="0.25">
      <c r="A100" s="158" t="s">
        <v>500</v>
      </c>
      <c r="B100" s="159">
        <v>0</v>
      </c>
      <c r="C100" s="159">
        <v>0</v>
      </c>
      <c r="D100" s="159">
        <v>0</v>
      </c>
      <c r="E100" s="159">
        <v>0</v>
      </c>
      <c r="F100" s="159">
        <v>0</v>
      </c>
      <c r="G100" s="159">
        <v>0</v>
      </c>
      <c r="H100" s="159">
        <v>0</v>
      </c>
      <c r="I100" s="159">
        <v>0</v>
      </c>
      <c r="J100" s="159">
        <v>0</v>
      </c>
      <c r="K100" s="159">
        <v>0</v>
      </c>
      <c r="L100" s="159">
        <v>0</v>
      </c>
      <c r="M100" s="159">
        <v>0</v>
      </c>
      <c r="N100" s="159">
        <v>0</v>
      </c>
      <c r="O100" s="159">
        <v>0</v>
      </c>
      <c r="P100" s="159">
        <v>0</v>
      </c>
      <c r="Q100" s="159">
        <v>0</v>
      </c>
      <c r="R100" s="159">
        <v>0</v>
      </c>
      <c r="S100" s="159">
        <v>0</v>
      </c>
      <c r="T100" s="159">
        <v>0</v>
      </c>
      <c r="U100" s="159">
        <v>0</v>
      </c>
      <c r="V100" s="159">
        <v>0</v>
      </c>
      <c r="W100" s="159">
        <v>0</v>
      </c>
      <c r="X100" s="159">
        <v>0</v>
      </c>
      <c r="Y100" s="159">
        <v>0</v>
      </c>
      <c r="Z100" s="159">
        <v>0</v>
      </c>
      <c r="AA100" s="159">
        <v>0</v>
      </c>
      <c r="AB100" s="159">
        <v>0</v>
      </c>
      <c r="AC100" s="159">
        <v>0</v>
      </c>
      <c r="AD100" s="159">
        <v>0</v>
      </c>
      <c r="AE100" s="159">
        <v>0</v>
      </c>
      <c r="AF100" s="159">
        <v>0</v>
      </c>
      <c r="AG100" s="159">
        <v>0</v>
      </c>
      <c r="AH100" s="159">
        <v>0</v>
      </c>
      <c r="AI100" s="159">
        <v>0</v>
      </c>
      <c r="AJ100" s="159">
        <v>0</v>
      </c>
      <c r="AK100" s="159">
        <v>0</v>
      </c>
      <c r="AL100" s="159">
        <v>0</v>
      </c>
      <c r="AM100" s="159">
        <v>0</v>
      </c>
      <c r="AN100" s="159">
        <v>0</v>
      </c>
      <c r="AO100" s="159">
        <v>0</v>
      </c>
      <c r="AP100" s="159">
        <v>0</v>
      </c>
      <c r="AQ100" s="159">
        <v>0</v>
      </c>
      <c r="AR100" s="159">
        <v>0</v>
      </c>
      <c r="AS100" s="159">
        <v>0</v>
      </c>
      <c r="AT100" s="159">
        <v>0</v>
      </c>
      <c r="AU100" s="159">
        <v>0</v>
      </c>
      <c r="AV100" s="159">
        <v>0</v>
      </c>
      <c r="AW100" s="159">
        <v>0</v>
      </c>
      <c r="AX100" s="159">
        <v>0</v>
      </c>
      <c r="AY100" s="159">
        <v>0</v>
      </c>
      <c r="AZ100" s="159">
        <v>0</v>
      </c>
      <c r="BA100" s="159">
        <v>0</v>
      </c>
      <c r="BB100" s="159">
        <v>0</v>
      </c>
      <c r="BC100" s="159">
        <v>0</v>
      </c>
      <c r="BD100" s="159">
        <v>0</v>
      </c>
      <c r="BE100" s="159">
        <v>0</v>
      </c>
      <c r="BF100" s="159">
        <v>0</v>
      </c>
      <c r="BG100" s="159">
        <v>0</v>
      </c>
      <c r="BH100" s="159">
        <v>0</v>
      </c>
      <c r="BI100" s="159">
        <v>0</v>
      </c>
      <c r="BJ100" s="159">
        <v>0</v>
      </c>
      <c r="BK100" s="159">
        <v>0</v>
      </c>
      <c r="BL100" s="159">
        <v>288</v>
      </c>
      <c r="BM100" s="159">
        <v>0</v>
      </c>
      <c r="BN100" s="159">
        <v>0</v>
      </c>
      <c r="BO100" s="159">
        <v>0</v>
      </c>
      <c r="BP100" s="159">
        <v>0</v>
      </c>
      <c r="BQ100" s="159">
        <v>0</v>
      </c>
      <c r="BR100" s="159">
        <v>0</v>
      </c>
      <c r="BS100" s="159">
        <v>0</v>
      </c>
      <c r="BT100" s="159">
        <v>0</v>
      </c>
      <c r="BU100" s="159">
        <v>0</v>
      </c>
      <c r="BV100" s="159">
        <v>0</v>
      </c>
      <c r="BW100" s="159">
        <v>0</v>
      </c>
      <c r="BX100" s="159">
        <v>0</v>
      </c>
      <c r="BY100" s="159">
        <v>0</v>
      </c>
      <c r="BZ100" s="159">
        <v>0</v>
      </c>
      <c r="CA100" s="159">
        <v>0</v>
      </c>
      <c r="CB100" s="159">
        <v>0</v>
      </c>
      <c r="CC100" s="159">
        <v>0</v>
      </c>
      <c r="CD100" s="159">
        <v>0</v>
      </c>
      <c r="CE100" s="159">
        <v>0</v>
      </c>
      <c r="CF100" s="159">
        <v>0</v>
      </c>
      <c r="CG100" s="159">
        <v>0</v>
      </c>
      <c r="CH100" s="159">
        <v>0</v>
      </c>
      <c r="CI100" s="159">
        <v>0</v>
      </c>
      <c r="CJ100" s="159">
        <v>0</v>
      </c>
      <c r="CK100" s="159">
        <v>0</v>
      </c>
      <c r="CL100" s="159">
        <v>0</v>
      </c>
      <c r="CM100" s="159">
        <v>0</v>
      </c>
      <c r="CN100" s="159">
        <v>0</v>
      </c>
      <c r="CO100" s="159">
        <v>0</v>
      </c>
      <c r="CP100" s="159">
        <v>0</v>
      </c>
      <c r="CQ100" s="159">
        <v>0</v>
      </c>
      <c r="CR100" s="159">
        <v>0</v>
      </c>
      <c r="CS100" s="159">
        <v>0</v>
      </c>
      <c r="CT100" s="159">
        <v>0</v>
      </c>
      <c r="CU100" s="159">
        <v>0</v>
      </c>
      <c r="CV100" s="159">
        <v>0</v>
      </c>
      <c r="CW100" s="159">
        <v>0</v>
      </c>
      <c r="CX100" s="159">
        <v>0</v>
      </c>
      <c r="CY100" s="159">
        <v>0</v>
      </c>
      <c r="CZ100" s="159">
        <v>0</v>
      </c>
      <c r="DA100" s="159">
        <v>0</v>
      </c>
      <c r="DB100" s="159">
        <v>0</v>
      </c>
      <c r="DC100" s="159">
        <v>0</v>
      </c>
      <c r="DD100" s="159">
        <v>0</v>
      </c>
      <c r="DE100" s="159">
        <v>0</v>
      </c>
      <c r="DF100" s="159">
        <v>0</v>
      </c>
      <c r="DG100" s="159">
        <v>0</v>
      </c>
      <c r="DH100" s="159">
        <v>0</v>
      </c>
      <c r="DI100" s="159">
        <v>0</v>
      </c>
      <c r="DJ100" s="160">
        <v>288</v>
      </c>
    </row>
    <row r="101" spans="1:114" ht="48" x14ac:dyDescent="0.25">
      <c r="A101" s="158" t="s">
        <v>501</v>
      </c>
      <c r="B101" s="159">
        <v>0</v>
      </c>
      <c r="C101" s="159">
        <v>0</v>
      </c>
      <c r="D101" s="159">
        <v>0</v>
      </c>
      <c r="E101" s="159">
        <v>0</v>
      </c>
      <c r="F101" s="159">
        <v>0</v>
      </c>
      <c r="G101" s="159">
        <v>0</v>
      </c>
      <c r="H101" s="159">
        <v>0</v>
      </c>
      <c r="I101" s="159">
        <v>0</v>
      </c>
      <c r="J101" s="159">
        <v>0</v>
      </c>
      <c r="K101" s="159">
        <v>0</v>
      </c>
      <c r="L101" s="159">
        <v>0</v>
      </c>
      <c r="M101" s="159">
        <v>0</v>
      </c>
      <c r="N101" s="159">
        <v>0</v>
      </c>
      <c r="O101" s="159">
        <v>0</v>
      </c>
      <c r="P101" s="159">
        <v>0</v>
      </c>
      <c r="Q101" s="159">
        <v>0</v>
      </c>
      <c r="R101" s="159">
        <v>0</v>
      </c>
      <c r="S101" s="159">
        <v>0</v>
      </c>
      <c r="T101" s="159">
        <v>0</v>
      </c>
      <c r="U101" s="159">
        <v>0</v>
      </c>
      <c r="V101" s="159">
        <v>0</v>
      </c>
      <c r="W101" s="159">
        <v>0</v>
      </c>
      <c r="X101" s="159">
        <v>0</v>
      </c>
      <c r="Y101" s="159">
        <v>0</v>
      </c>
      <c r="Z101" s="159">
        <v>0</v>
      </c>
      <c r="AA101" s="159">
        <v>0</v>
      </c>
      <c r="AB101" s="159">
        <v>0</v>
      </c>
      <c r="AC101" s="159">
        <v>0</v>
      </c>
      <c r="AD101" s="159">
        <v>0</v>
      </c>
      <c r="AE101" s="159">
        <v>0</v>
      </c>
      <c r="AF101" s="159">
        <v>0</v>
      </c>
      <c r="AG101" s="159">
        <v>0</v>
      </c>
      <c r="AH101" s="159">
        <v>0</v>
      </c>
      <c r="AI101" s="159">
        <v>0</v>
      </c>
      <c r="AJ101" s="159">
        <v>0</v>
      </c>
      <c r="AK101" s="159">
        <v>0</v>
      </c>
      <c r="AL101" s="159">
        <v>0</v>
      </c>
      <c r="AM101" s="159">
        <v>0</v>
      </c>
      <c r="AN101" s="159">
        <v>0</v>
      </c>
      <c r="AO101" s="159">
        <v>0</v>
      </c>
      <c r="AP101" s="159">
        <v>0</v>
      </c>
      <c r="AQ101" s="159">
        <v>0</v>
      </c>
      <c r="AR101" s="159">
        <v>0</v>
      </c>
      <c r="AS101" s="159">
        <v>0</v>
      </c>
      <c r="AT101" s="159">
        <v>0</v>
      </c>
      <c r="AU101" s="159">
        <v>0</v>
      </c>
      <c r="AV101" s="159">
        <v>0</v>
      </c>
      <c r="AW101" s="159">
        <v>0</v>
      </c>
      <c r="AX101" s="159">
        <v>0</v>
      </c>
      <c r="AY101" s="159">
        <v>0</v>
      </c>
      <c r="AZ101" s="159">
        <v>0</v>
      </c>
      <c r="BA101" s="159">
        <v>0</v>
      </c>
      <c r="BB101" s="159">
        <v>0</v>
      </c>
      <c r="BC101" s="159">
        <v>0</v>
      </c>
      <c r="BD101" s="159">
        <v>0</v>
      </c>
      <c r="BE101" s="159">
        <v>0</v>
      </c>
      <c r="BF101" s="159">
        <v>0</v>
      </c>
      <c r="BG101" s="159">
        <v>0</v>
      </c>
      <c r="BH101" s="159">
        <v>0</v>
      </c>
      <c r="BI101" s="159">
        <v>0</v>
      </c>
      <c r="BJ101" s="159">
        <v>0</v>
      </c>
      <c r="BK101" s="159">
        <v>0</v>
      </c>
      <c r="BL101" s="159">
        <v>0</v>
      </c>
      <c r="BM101" s="159">
        <v>165</v>
      </c>
      <c r="BN101" s="159">
        <v>0</v>
      </c>
      <c r="BO101" s="159">
        <v>0</v>
      </c>
      <c r="BP101" s="159">
        <v>0</v>
      </c>
      <c r="BQ101" s="159">
        <v>0</v>
      </c>
      <c r="BR101" s="159">
        <v>0</v>
      </c>
      <c r="BS101" s="159">
        <v>0</v>
      </c>
      <c r="BT101" s="159">
        <v>0</v>
      </c>
      <c r="BU101" s="159">
        <v>0</v>
      </c>
      <c r="BV101" s="159">
        <v>0</v>
      </c>
      <c r="BW101" s="159">
        <v>0</v>
      </c>
      <c r="BX101" s="159">
        <v>0</v>
      </c>
      <c r="BY101" s="159">
        <v>0</v>
      </c>
      <c r="BZ101" s="159">
        <v>0</v>
      </c>
      <c r="CA101" s="159">
        <v>0</v>
      </c>
      <c r="CB101" s="159">
        <v>0</v>
      </c>
      <c r="CC101" s="159">
        <v>0</v>
      </c>
      <c r="CD101" s="159">
        <v>0</v>
      </c>
      <c r="CE101" s="159">
        <v>0</v>
      </c>
      <c r="CF101" s="159">
        <v>0</v>
      </c>
      <c r="CG101" s="159">
        <v>0</v>
      </c>
      <c r="CH101" s="159">
        <v>0</v>
      </c>
      <c r="CI101" s="159">
        <v>0</v>
      </c>
      <c r="CJ101" s="159">
        <v>0</v>
      </c>
      <c r="CK101" s="159">
        <v>0</v>
      </c>
      <c r="CL101" s="159">
        <v>0</v>
      </c>
      <c r="CM101" s="159">
        <v>0</v>
      </c>
      <c r="CN101" s="159">
        <v>0</v>
      </c>
      <c r="CO101" s="159">
        <v>0</v>
      </c>
      <c r="CP101" s="159">
        <v>0</v>
      </c>
      <c r="CQ101" s="159">
        <v>0</v>
      </c>
      <c r="CR101" s="159">
        <v>0</v>
      </c>
      <c r="CS101" s="159">
        <v>0</v>
      </c>
      <c r="CT101" s="159">
        <v>0</v>
      </c>
      <c r="CU101" s="159">
        <v>0</v>
      </c>
      <c r="CV101" s="159">
        <v>0</v>
      </c>
      <c r="CW101" s="159">
        <v>0</v>
      </c>
      <c r="CX101" s="159">
        <v>0</v>
      </c>
      <c r="CY101" s="159">
        <v>0</v>
      </c>
      <c r="CZ101" s="159">
        <v>0</v>
      </c>
      <c r="DA101" s="159">
        <v>0</v>
      </c>
      <c r="DB101" s="159">
        <v>0</v>
      </c>
      <c r="DC101" s="159">
        <v>0</v>
      </c>
      <c r="DD101" s="159">
        <v>0</v>
      </c>
      <c r="DE101" s="159">
        <v>0</v>
      </c>
      <c r="DF101" s="159">
        <v>0</v>
      </c>
      <c r="DG101" s="159">
        <v>0</v>
      </c>
      <c r="DH101" s="159">
        <v>0</v>
      </c>
      <c r="DI101" s="159">
        <v>0</v>
      </c>
      <c r="DJ101" s="160">
        <v>165</v>
      </c>
    </row>
    <row r="102" spans="1:114" ht="48" x14ac:dyDescent="0.25">
      <c r="A102" s="158" t="s">
        <v>502</v>
      </c>
      <c r="B102" s="159">
        <v>0</v>
      </c>
      <c r="C102" s="159">
        <v>0</v>
      </c>
      <c r="D102" s="159">
        <v>0</v>
      </c>
      <c r="E102" s="159">
        <v>0</v>
      </c>
      <c r="F102" s="159">
        <v>0</v>
      </c>
      <c r="G102" s="159">
        <v>0</v>
      </c>
      <c r="H102" s="159">
        <v>0</v>
      </c>
      <c r="I102" s="159">
        <v>0</v>
      </c>
      <c r="J102" s="159">
        <v>0</v>
      </c>
      <c r="K102" s="159">
        <v>0</v>
      </c>
      <c r="L102" s="159">
        <v>0</v>
      </c>
      <c r="M102" s="159">
        <v>0</v>
      </c>
      <c r="N102" s="159">
        <v>0</v>
      </c>
      <c r="O102" s="159">
        <v>0</v>
      </c>
      <c r="P102" s="159">
        <v>0</v>
      </c>
      <c r="Q102" s="159">
        <v>0</v>
      </c>
      <c r="R102" s="159">
        <v>0</v>
      </c>
      <c r="S102" s="159">
        <v>0</v>
      </c>
      <c r="T102" s="159">
        <v>0</v>
      </c>
      <c r="U102" s="159">
        <v>0</v>
      </c>
      <c r="V102" s="159">
        <v>0</v>
      </c>
      <c r="W102" s="159">
        <v>0</v>
      </c>
      <c r="X102" s="159">
        <v>0</v>
      </c>
      <c r="Y102" s="159">
        <v>0</v>
      </c>
      <c r="Z102" s="159">
        <v>0</v>
      </c>
      <c r="AA102" s="159">
        <v>0</v>
      </c>
      <c r="AB102" s="159">
        <v>0</v>
      </c>
      <c r="AC102" s="159">
        <v>0</v>
      </c>
      <c r="AD102" s="159">
        <v>0</v>
      </c>
      <c r="AE102" s="159">
        <v>0</v>
      </c>
      <c r="AF102" s="159">
        <v>0</v>
      </c>
      <c r="AG102" s="159">
        <v>0</v>
      </c>
      <c r="AH102" s="159">
        <v>0</v>
      </c>
      <c r="AI102" s="159">
        <v>0</v>
      </c>
      <c r="AJ102" s="159">
        <v>0</v>
      </c>
      <c r="AK102" s="159">
        <v>0</v>
      </c>
      <c r="AL102" s="159">
        <v>0</v>
      </c>
      <c r="AM102" s="159">
        <v>0</v>
      </c>
      <c r="AN102" s="159">
        <v>0</v>
      </c>
      <c r="AO102" s="159">
        <v>0</v>
      </c>
      <c r="AP102" s="159">
        <v>0</v>
      </c>
      <c r="AQ102" s="159">
        <v>0</v>
      </c>
      <c r="AR102" s="159">
        <v>0</v>
      </c>
      <c r="AS102" s="159">
        <v>0</v>
      </c>
      <c r="AT102" s="159">
        <v>0</v>
      </c>
      <c r="AU102" s="159">
        <v>0</v>
      </c>
      <c r="AV102" s="159">
        <v>0</v>
      </c>
      <c r="AW102" s="159">
        <v>0</v>
      </c>
      <c r="AX102" s="159">
        <v>0</v>
      </c>
      <c r="AY102" s="159">
        <v>0</v>
      </c>
      <c r="AZ102" s="159">
        <v>0</v>
      </c>
      <c r="BA102" s="159">
        <v>0</v>
      </c>
      <c r="BB102" s="159">
        <v>0</v>
      </c>
      <c r="BC102" s="159">
        <v>0</v>
      </c>
      <c r="BD102" s="159">
        <v>0</v>
      </c>
      <c r="BE102" s="159">
        <v>0</v>
      </c>
      <c r="BF102" s="159">
        <v>0</v>
      </c>
      <c r="BG102" s="159">
        <v>0</v>
      </c>
      <c r="BH102" s="159">
        <v>0</v>
      </c>
      <c r="BI102" s="159">
        <v>0</v>
      </c>
      <c r="BJ102" s="159">
        <v>0</v>
      </c>
      <c r="BK102" s="159">
        <v>0</v>
      </c>
      <c r="BL102" s="159">
        <v>0</v>
      </c>
      <c r="BM102" s="159">
        <v>0</v>
      </c>
      <c r="BN102" s="159">
        <v>290</v>
      </c>
      <c r="BO102" s="159">
        <v>0</v>
      </c>
      <c r="BP102" s="159">
        <v>0</v>
      </c>
      <c r="BQ102" s="159">
        <v>0</v>
      </c>
      <c r="BR102" s="159">
        <v>0</v>
      </c>
      <c r="BS102" s="159">
        <v>0</v>
      </c>
      <c r="BT102" s="159">
        <v>0</v>
      </c>
      <c r="BU102" s="159">
        <v>0</v>
      </c>
      <c r="BV102" s="159">
        <v>0</v>
      </c>
      <c r="BW102" s="159">
        <v>0</v>
      </c>
      <c r="BX102" s="159">
        <v>0</v>
      </c>
      <c r="BY102" s="159">
        <v>0</v>
      </c>
      <c r="BZ102" s="159">
        <v>0</v>
      </c>
      <c r="CA102" s="159">
        <v>0</v>
      </c>
      <c r="CB102" s="159">
        <v>0</v>
      </c>
      <c r="CC102" s="159">
        <v>0</v>
      </c>
      <c r="CD102" s="159">
        <v>0</v>
      </c>
      <c r="CE102" s="159">
        <v>0</v>
      </c>
      <c r="CF102" s="159">
        <v>0</v>
      </c>
      <c r="CG102" s="159">
        <v>0</v>
      </c>
      <c r="CH102" s="159">
        <v>0</v>
      </c>
      <c r="CI102" s="159">
        <v>0</v>
      </c>
      <c r="CJ102" s="159">
        <v>0</v>
      </c>
      <c r="CK102" s="159">
        <v>0</v>
      </c>
      <c r="CL102" s="159">
        <v>0</v>
      </c>
      <c r="CM102" s="159">
        <v>0</v>
      </c>
      <c r="CN102" s="159">
        <v>0</v>
      </c>
      <c r="CO102" s="159">
        <v>0</v>
      </c>
      <c r="CP102" s="159">
        <v>0</v>
      </c>
      <c r="CQ102" s="159">
        <v>0</v>
      </c>
      <c r="CR102" s="159">
        <v>0</v>
      </c>
      <c r="CS102" s="159">
        <v>0</v>
      </c>
      <c r="CT102" s="159">
        <v>0</v>
      </c>
      <c r="CU102" s="159">
        <v>0</v>
      </c>
      <c r="CV102" s="159">
        <v>0</v>
      </c>
      <c r="CW102" s="159">
        <v>0</v>
      </c>
      <c r="CX102" s="159">
        <v>0</v>
      </c>
      <c r="CY102" s="159">
        <v>0</v>
      </c>
      <c r="CZ102" s="159">
        <v>0</v>
      </c>
      <c r="DA102" s="159">
        <v>0</v>
      </c>
      <c r="DB102" s="159">
        <v>0</v>
      </c>
      <c r="DC102" s="159">
        <v>0</v>
      </c>
      <c r="DD102" s="159">
        <v>0</v>
      </c>
      <c r="DE102" s="159">
        <v>0</v>
      </c>
      <c r="DF102" s="159">
        <v>0</v>
      </c>
      <c r="DG102" s="159">
        <v>0</v>
      </c>
      <c r="DH102" s="159">
        <v>0</v>
      </c>
      <c r="DI102" s="159">
        <v>0</v>
      </c>
      <c r="DJ102" s="160">
        <v>290</v>
      </c>
    </row>
    <row r="103" spans="1:114" ht="48" x14ac:dyDescent="0.25">
      <c r="A103" s="158" t="s">
        <v>503</v>
      </c>
      <c r="B103" s="159">
        <v>0</v>
      </c>
      <c r="C103" s="159">
        <v>0</v>
      </c>
      <c r="D103" s="159">
        <v>0</v>
      </c>
      <c r="E103" s="159">
        <v>0</v>
      </c>
      <c r="F103" s="159">
        <v>0</v>
      </c>
      <c r="G103" s="159">
        <v>0</v>
      </c>
      <c r="H103" s="159">
        <v>0</v>
      </c>
      <c r="I103" s="159">
        <v>0</v>
      </c>
      <c r="J103" s="159">
        <v>0</v>
      </c>
      <c r="K103" s="159">
        <v>0</v>
      </c>
      <c r="L103" s="159">
        <v>0</v>
      </c>
      <c r="M103" s="159">
        <v>0</v>
      </c>
      <c r="N103" s="159">
        <v>0</v>
      </c>
      <c r="O103" s="159">
        <v>0</v>
      </c>
      <c r="P103" s="159">
        <v>0</v>
      </c>
      <c r="Q103" s="159">
        <v>0</v>
      </c>
      <c r="R103" s="159">
        <v>0</v>
      </c>
      <c r="S103" s="159">
        <v>0</v>
      </c>
      <c r="T103" s="159">
        <v>0</v>
      </c>
      <c r="U103" s="159">
        <v>0</v>
      </c>
      <c r="V103" s="159">
        <v>0</v>
      </c>
      <c r="W103" s="159">
        <v>0</v>
      </c>
      <c r="X103" s="159">
        <v>0</v>
      </c>
      <c r="Y103" s="159">
        <v>0</v>
      </c>
      <c r="Z103" s="159">
        <v>0</v>
      </c>
      <c r="AA103" s="159">
        <v>0</v>
      </c>
      <c r="AB103" s="159">
        <v>0</v>
      </c>
      <c r="AC103" s="159">
        <v>0</v>
      </c>
      <c r="AD103" s="159">
        <v>0</v>
      </c>
      <c r="AE103" s="159">
        <v>0</v>
      </c>
      <c r="AF103" s="159">
        <v>0</v>
      </c>
      <c r="AG103" s="159">
        <v>0</v>
      </c>
      <c r="AH103" s="159">
        <v>0</v>
      </c>
      <c r="AI103" s="159">
        <v>0</v>
      </c>
      <c r="AJ103" s="159">
        <v>0</v>
      </c>
      <c r="AK103" s="159">
        <v>0</v>
      </c>
      <c r="AL103" s="159">
        <v>0</v>
      </c>
      <c r="AM103" s="159">
        <v>0</v>
      </c>
      <c r="AN103" s="159">
        <v>0</v>
      </c>
      <c r="AO103" s="159">
        <v>0</v>
      </c>
      <c r="AP103" s="159">
        <v>0</v>
      </c>
      <c r="AQ103" s="159">
        <v>0</v>
      </c>
      <c r="AR103" s="159">
        <v>0</v>
      </c>
      <c r="AS103" s="159">
        <v>0</v>
      </c>
      <c r="AT103" s="159">
        <v>0</v>
      </c>
      <c r="AU103" s="159">
        <v>0</v>
      </c>
      <c r="AV103" s="159">
        <v>0</v>
      </c>
      <c r="AW103" s="159">
        <v>0</v>
      </c>
      <c r="AX103" s="159">
        <v>0</v>
      </c>
      <c r="AY103" s="159">
        <v>0</v>
      </c>
      <c r="AZ103" s="159">
        <v>0</v>
      </c>
      <c r="BA103" s="159">
        <v>0</v>
      </c>
      <c r="BB103" s="159">
        <v>0</v>
      </c>
      <c r="BC103" s="159">
        <v>0</v>
      </c>
      <c r="BD103" s="159">
        <v>0</v>
      </c>
      <c r="BE103" s="159">
        <v>0</v>
      </c>
      <c r="BF103" s="159">
        <v>0</v>
      </c>
      <c r="BG103" s="159">
        <v>0</v>
      </c>
      <c r="BH103" s="159">
        <v>0</v>
      </c>
      <c r="BI103" s="159">
        <v>0</v>
      </c>
      <c r="BJ103" s="159">
        <v>0</v>
      </c>
      <c r="BK103" s="159">
        <v>0</v>
      </c>
      <c r="BL103" s="159">
        <v>0</v>
      </c>
      <c r="BM103" s="159">
        <v>0</v>
      </c>
      <c r="BN103" s="159">
        <v>0</v>
      </c>
      <c r="BO103" s="159">
        <v>309</v>
      </c>
      <c r="BP103" s="159">
        <v>0</v>
      </c>
      <c r="BQ103" s="159">
        <v>0</v>
      </c>
      <c r="BR103" s="159">
        <v>0</v>
      </c>
      <c r="BS103" s="159">
        <v>0</v>
      </c>
      <c r="BT103" s="159">
        <v>0</v>
      </c>
      <c r="BU103" s="159">
        <v>0</v>
      </c>
      <c r="BV103" s="159">
        <v>0</v>
      </c>
      <c r="BW103" s="159">
        <v>0</v>
      </c>
      <c r="BX103" s="159">
        <v>0</v>
      </c>
      <c r="BY103" s="159">
        <v>0</v>
      </c>
      <c r="BZ103" s="159">
        <v>0</v>
      </c>
      <c r="CA103" s="159">
        <v>0</v>
      </c>
      <c r="CB103" s="159">
        <v>0</v>
      </c>
      <c r="CC103" s="159">
        <v>0</v>
      </c>
      <c r="CD103" s="159">
        <v>0</v>
      </c>
      <c r="CE103" s="159">
        <v>0</v>
      </c>
      <c r="CF103" s="159">
        <v>0</v>
      </c>
      <c r="CG103" s="159">
        <v>0</v>
      </c>
      <c r="CH103" s="159">
        <v>0</v>
      </c>
      <c r="CI103" s="159">
        <v>0</v>
      </c>
      <c r="CJ103" s="159">
        <v>0</v>
      </c>
      <c r="CK103" s="159">
        <v>0</v>
      </c>
      <c r="CL103" s="159">
        <v>0</v>
      </c>
      <c r="CM103" s="159">
        <v>0</v>
      </c>
      <c r="CN103" s="159">
        <v>0</v>
      </c>
      <c r="CO103" s="159">
        <v>0</v>
      </c>
      <c r="CP103" s="159">
        <v>0</v>
      </c>
      <c r="CQ103" s="159">
        <v>0</v>
      </c>
      <c r="CR103" s="159">
        <v>0</v>
      </c>
      <c r="CS103" s="159">
        <v>0</v>
      </c>
      <c r="CT103" s="159">
        <v>0</v>
      </c>
      <c r="CU103" s="159">
        <v>0</v>
      </c>
      <c r="CV103" s="159">
        <v>0</v>
      </c>
      <c r="CW103" s="159">
        <v>0</v>
      </c>
      <c r="CX103" s="159">
        <v>0</v>
      </c>
      <c r="CY103" s="159">
        <v>0</v>
      </c>
      <c r="CZ103" s="159">
        <v>0</v>
      </c>
      <c r="DA103" s="159">
        <v>0</v>
      </c>
      <c r="DB103" s="159">
        <v>0</v>
      </c>
      <c r="DC103" s="159">
        <v>0</v>
      </c>
      <c r="DD103" s="159">
        <v>0</v>
      </c>
      <c r="DE103" s="159">
        <v>0</v>
      </c>
      <c r="DF103" s="159">
        <v>0</v>
      </c>
      <c r="DG103" s="159">
        <v>0</v>
      </c>
      <c r="DH103" s="159">
        <v>0</v>
      </c>
      <c r="DI103" s="159">
        <v>0</v>
      </c>
      <c r="DJ103" s="160">
        <v>309</v>
      </c>
    </row>
    <row r="104" spans="1:114" ht="72" x14ac:dyDescent="0.25">
      <c r="A104" s="158" t="s">
        <v>504</v>
      </c>
      <c r="B104" s="159">
        <v>0</v>
      </c>
      <c r="C104" s="159">
        <v>0</v>
      </c>
      <c r="D104" s="159">
        <v>0</v>
      </c>
      <c r="E104" s="159">
        <v>0</v>
      </c>
      <c r="F104" s="159">
        <v>0</v>
      </c>
      <c r="G104" s="159">
        <v>0</v>
      </c>
      <c r="H104" s="159">
        <v>0</v>
      </c>
      <c r="I104" s="159">
        <v>0</v>
      </c>
      <c r="J104" s="159">
        <v>0</v>
      </c>
      <c r="K104" s="159">
        <v>0</v>
      </c>
      <c r="L104" s="159">
        <v>0</v>
      </c>
      <c r="M104" s="159">
        <v>0</v>
      </c>
      <c r="N104" s="159">
        <v>0</v>
      </c>
      <c r="O104" s="159">
        <v>0</v>
      </c>
      <c r="P104" s="159">
        <v>0</v>
      </c>
      <c r="Q104" s="159">
        <v>0</v>
      </c>
      <c r="R104" s="159">
        <v>0</v>
      </c>
      <c r="S104" s="159">
        <v>0</v>
      </c>
      <c r="T104" s="159">
        <v>0</v>
      </c>
      <c r="U104" s="159">
        <v>0</v>
      </c>
      <c r="V104" s="159">
        <v>0</v>
      </c>
      <c r="W104" s="159">
        <v>0</v>
      </c>
      <c r="X104" s="159">
        <v>0</v>
      </c>
      <c r="Y104" s="159">
        <v>0</v>
      </c>
      <c r="Z104" s="159">
        <v>0</v>
      </c>
      <c r="AA104" s="159">
        <v>0</v>
      </c>
      <c r="AB104" s="159">
        <v>0</v>
      </c>
      <c r="AC104" s="159">
        <v>0</v>
      </c>
      <c r="AD104" s="159">
        <v>0</v>
      </c>
      <c r="AE104" s="159">
        <v>0</v>
      </c>
      <c r="AF104" s="159">
        <v>0</v>
      </c>
      <c r="AG104" s="159">
        <v>0</v>
      </c>
      <c r="AH104" s="159">
        <v>0</v>
      </c>
      <c r="AI104" s="159">
        <v>0</v>
      </c>
      <c r="AJ104" s="159">
        <v>0</v>
      </c>
      <c r="AK104" s="159">
        <v>0</v>
      </c>
      <c r="AL104" s="159">
        <v>0</v>
      </c>
      <c r="AM104" s="159">
        <v>0</v>
      </c>
      <c r="AN104" s="159">
        <v>0</v>
      </c>
      <c r="AO104" s="159">
        <v>0</v>
      </c>
      <c r="AP104" s="159">
        <v>0</v>
      </c>
      <c r="AQ104" s="159">
        <v>0</v>
      </c>
      <c r="AR104" s="159">
        <v>0</v>
      </c>
      <c r="AS104" s="159">
        <v>0</v>
      </c>
      <c r="AT104" s="159">
        <v>0</v>
      </c>
      <c r="AU104" s="159">
        <v>0</v>
      </c>
      <c r="AV104" s="159">
        <v>0</v>
      </c>
      <c r="AW104" s="159">
        <v>0</v>
      </c>
      <c r="AX104" s="159">
        <v>0</v>
      </c>
      <c r="AY104" s="159">
        <v>0</v>
      </c>
      <c r="AZ104" s="159">
        <v>0</v>
      </c>
      <c r="BA104" s="159">
        <v>0</v>
      </c>
      <c r="BB104" s="159">
        <v>0</v>
      </c>
      <c r="BC104" s="159">
        <v>0</v>
      </c>
      <c r="BD104" s="159">
        <v>0</v>
      </c>
      <c r="BE104" s="159">
        <v>0</v>
      </c>
      <c r="BF104" s="159">
        <v>0</v>
      </c>
      <c r="BG104" s="159">
        <v>0</v>
      </c>
      <c r="BH104" s="159">
        <v>0</v>
      </c>
      <c r="BI104" s="159">
        <v>0</v>
      </c>
      <c r="BJ104" s="159">
        <v>0</v>
      </c>
      <c r="BK104" s="159">
        <v>0</v>
      </c>
      <c r="BL104" s="159">
        <v>0</v>
      </c>
      <c r="BM104" s="159">
        <v>0</v>
      </c>
      <c r="BN104" s="159">
        <v>0</v>
      </c>
      <c r="BO104" s="159">
        <v>0</v>
      </c>
      <c r="BP104" s="159">
        <v>190</v>
      </c>
      <c r="BQ104" s="159">
        <v>0</v>
      </c>
      <c r="BR104" s="159">
        <v>0</v>
      </c>
      <c r="BS104" s="159">
        <v>0</v>
      </c>
      <c r="BT104" s="159">
        <v>0</v>
      </c>
      <c r="BU104" s="159">
        <v>0</v>
      </c>
      <c r="BV104" s="159">
        <v>0</v>
      </c>
      <c r="BW104" s="159">
        <v>0</v>
      </c>
      <c r="BX104" s="159">
        <v>0</v>
      </c>
      <c r="BY104" s="159">
        <v>0</v>
      </c>
      <c r="BZ104" s="159">
        <v>0</v>
      </c>
      <c r="CA104" s="159">
        <v>0</v>
      </c>
      <c r="CB104" s="159">
        <v>0</v>
      </c>
      <c r="CC104" s="159">
        <v>0</v>
      </c>
      <c r="CD104" s="159">
        <v>0</v>
      </c>
      <c r="CE104" s="159">
        <v>0</v>
      </c>
      <c r="CF104" s="159">
        <v>0</v>
      </c>
      <c r="CG104" s="159">
        <v>0</v>
      </c>
      <c r="CH104" s="159">
        <v>0</v>
      </c>
      <c r="CI104" s="159">
        <v>0</v>
      </c>
      <c r="CJ104" s="159">
        <v>0</v>
      </c>
      <c r="CK104" s="159">
        <v>0</v>
      </c>
      <c r="CL104" s="159">
        <v>0</v>
      </c>
      <c r="CM104" s="159">
        <v>0</v>
      </c>
      <c r="CN104" s="159">
        <v>0</v>
      </c>
      <c r="CO104" s="159">
        <v>0</v>
      </c>
      <c r="CP104" s="159">
        <v>0</v>
      </c>
      <c r="CQ104" s="159">
        <v>0</v>
      </c>
      <c r="CR104" s="159">
        <v>0</v>
      </c>
      <c r="CS104" s="159">
        <v>0</v>
      </c>
      <c r="CT104" s="159">
        <v>0</v>
      </c>
      <c r="CU104" s="159">
        <v>0</v>
      </c>
      <c r="CV104" s="159">
        <v>0</v>
      </c>
      <c r="CW104" s="159">
        <v>0</v>
      </c>
      <c r="CX104" s="159">
        <v>0</v>
      </c>
      <c r="CY104" s="159">
        <v>0</v>
      </c>
      <c r="CZ104" s="159">
        <v>0</v>
      </c>
      <c r="DA104" s="159">
        <v>0</v>
      </c>
      <c r="DB104" s="159">
        <v>0</v>
      </c>
      <c r="DC104" s="159">
        <v>0</v>
      </c>
      <c r="DD104" s="159">
        <v>0</v>
      </c>
      <c r="DE104" s="159">
        <v>0</v>
      </c>
      <c r="DF104" s="159">
        <v>0</v>
      </c>
      <c r="DG104" s="159">
        <v>0</v>
      </c>
      <c r="DH104" s="159">
        <v>0</v>
      </c>
      <c r="DI104" s="159">
        <v>0</v>
      </c>
      <c r="DJ104" s="160">
        <v>190</v>
      </c>
    </row>
    <row r="105" spans="1:114" ht="72" x14ac:dyDescent="0.25">
      <c r="A105" s="158" t="s">
        <v>505</v>
      </c>
      <c r="B105" s="159">
        <v>0</v>
      </c>
      <c r="C105" s="159">
        <v>0</v>
      </c>
      <c r="D105" s="159">
        <v>0</v>
      </c>
      <c r="E105" s="159">
        <v>0</v>
      </c>
      <c r="F105" s="159">
        <v>0</v>
      </c>
      <c r="G105" s="159">
        <v>0</v>
      </c>
      <c r="H105" s="159">
        <v>0</v>
      </c>
      <c r="I105" s="159">
        <v>0</v>
      </c>
      <c r="J105" s="159">
        <v>0</v>
      </c>
      <c r="K105" s="159">
        <v>0</v>
      </c>
      <c r="L105" s="159">
        <v>0</v>
      </c>
      <c r="M105" s="159">
        <v>0</v>
      </c>
      <c r="N105" s="159">
        <v>0</v>
      </c>
      <c r="O105" s="159">
        <v>0</v>
      </c>
      <c r="P105" s="159">
        <v>0</v>
      </c>
      <c r="Q105" s="159">
        <v>0</v>
      </c>
      <c r="R105" s="159">
        <v>0</v>
      </c>
      <c r="S105" s="159">
        <v>0</v>
      </c>
      <c r="T105" s="159">
        <v>0</v>
      </c>
      <c r="U105" s="159">
        <v>0</v>
      </c>
      <c r="V105" s="159">
        <v>0</v>
      </c>
      <c r="W105" s="159">
        <v>0</v>
      </c>
      <c r="X105" s="159">
        <v>0</v>
      </c>
      <c r="Y105" s="159">
        <v>0</v>
      </c>
      <c r="Z105" s="159">
        <v>0</v>
      </c>
      <c r="AA105" s="159">
        <v>0</v>
      </c>
      <c r="AB105" s="159">
        <v>0</v>
      </c>
      <c r="AC105" s="159">
        <v>0</v>
      </c>
      <c r="AD105" s="159">
        <v>0</v>
      </c>
      <c r="AE105" s="159">
        <v>0</v>
      </c>
      <c r="AF105" s="159">
        <v>0</v>
      </c>
      <c r="AG105" s="159">
        <v>0</v>
      </c>
      <c r="AH105" s="159">
        <v>0</v>
      </c>
      <c r="AI105" s="159">
        <v>0</v>
      </c>
      <c r="AJ105" s="159">
        <v>0</v>
      </c>
      <c r="AK105" s="159">
        <v>0</v>
      </c>
      <c r="AL105" s="159">
        <v>0</v>
      </c>
      <c r="AM105" s="159">
        <v>0</v>
      </c>
      <c r="AN105" s="159">
        <v>0</v>
      </c>
      <c r="AO105" s="159">
        <v>0</v>
      </c>
      <c r="AP105" s="159">
        <v>0</v>
      </c>
      <c r="AQ105" s="159">
        <v>0</v>
      </c>
      <c r="AR105" s="159">
        <v>0</v>
      </c>
      <c r="AS105" s="159">
        <v>0</v>
      </c>
      <c r="AT105" s="159">
        <v>0</v>
      </c>
      <c r="AU105" s="159">
        <v>0</v>
      </c>
      <c r="AV105" s="159">
        <v>0</v>
      </c>
      <c r="AW105" s="159">
        <v>0</v>
      </c>
      <c r="AX105" s="159">
        <v>0</v>
      </c>
      <c r="AY105" s="159">
        <v>0</v>
      </c>
      <c r="AZ105" s="159">
        <v>0</v>
      </c>
      <c r="BA105" s="159">
        <v>0</v>
      </c>
      <c r="BB105" s="159">
        <v>0</v>
      </c>
      <c r="BC105" s="159">
        <v>0</v>
      </c>
      <c r="BD105" s="159">
        <v>0</v>
      </c>
      <c r="BE105" s="159">
        <v>0</v>
      </c>
      <c r="BF105" s="159">
        <v>0</v>
      </c>
      <c r="BG105" s="159">
        <v>0</v>
      </c>
      <c r="BH105" s="159">
        <v>0</v>
      </c>
      <c r="BI105" s="159">
        <v>0</v>
      </c>
      <c r="BJ105" s="159">
        <v>0</v>
      </c>
      <c r="BK105" s="159">
        <v>0</v>
      </c>
      <c r="BL105" s="159">
        <v>0</v>
      </c>
      <c r="BM105" s="159">
        <v>0</v>
      </c>
      <c r="BN105" s="159">
        <v>0</v>
      </c>
      <c r="BO105" s="159">
        <v>0</v>
      </c>
      <c r="BP105" s="159">
        <v>0</v>
      </c>
      <c r="BQ105" s="159">
        <v>56</v>
      </c>
      <c r="BR105" s="159">
        <v>0</v>
      </c>
      <c r="BS105" s="159">
        <v>0</v>
      </c>
      <c r="BT105" s="159">
        <v>0</v>
      </c>
      <c r="BU105" s="159">
        <v>0</v>
      </c>
      <c r="BV105" s="159">
        <v>0</v>
      </c>
      <c r="BW105" s="159">
        <v>0</v>
      </c>
      <c r="BX105" s="159">
        <v>0</v>
      </c>
      <c r="BY105" s="159">
        <v>0</v>
      </c>
      <c r="BZ105" s="159">
        <v>0</v>
      </c>
      <c r="CA105" s="159">
        <v>0</v>
      </c>
      <c r="CB105" s="159">
        <v>0</v>
      </c>
      <c r="CC105" s="159">
        <v>0</v>
      </c>
      <c r="CD105" s="159">
        <v>0</v>
      </c>
      <c r="CE105" s="159">
        <v>0</v>
      </c>
      <c r="CF105" s="159">
        <v>0</v>
      </c>
      <c r="CG105" s="159">
        <v>0</v>
      </c>
      <c r="CH105" s="159">
        <v>0</v>
      </c>
      <c r="CI105" s="159">
        <v>0</v>
      </c>
      <c r="CJ105" s="159">
        <v>0</v>
      </c>
      <c r="CK105" s="159">
        <v>0</v>
      </c>
      <c r="CL105" s="159">
        <v>0</v>
      </c>
      <c r="CM105" s="159">
        <v>0</v>
      </c>
      <c r="CN105" s="159">
        <v>0</v>
      </c>
      <c r="CO105" s="159">
        <v>0</v>
      </c>
      <c r="CP105" s="159">
        <v>0</v>
      </c>
      <c r="CQ105" s="159">
        <v>0</v>
      </c>
      <c r="CR105" s="159">
        <v>0</v>
      </c>
      <c r="CS105" s="159">
        <v>0</v>
      </c>
      <c r="CT105" s="159">
        <v>0</v>
      </c>
      <c r="CU105" s="159">
        <v>0</v>
      </c>
      <c r="CV105" s="159">
        <v>0</v>
      </c>
      <c r="CW105" s="159">
        <v>0</v>
      </c>
      <c r="CX105" s="159">
        <v>0</v>
      </c>
      <c r="CY105" s="159">
        <v>0</v>
      </c>
      <c r="CZ105" s="159">
        <v>0</v>
      </c>
      <c r="DA105" s="159">
        <v>0</v>
      </c>
      <c r="DB105" s="159">
        <v>0</v>
      </c>
      <c r="DC105" s="159">
        <v>0</v>
      </c>
      <c r="DD105" s="159">
        <v>0</v>
      </c>
      <c r="DE105" s="159">
        <v>0</v>
      </c>
      <c r="DF105" s="159">
        <v>0</v>
      </c>
      <c r="DG105" s="159">
        <v>0</v>
      </c>
      <c r="DH105" s="159">
        <v>0</v>
      </c>
      <c r="DI105" s="159">
        <v>0</v>
      </c>
      <c r="DJ105" s="160">
        <v>56</v>
      </c>
    </row>
    <row r="106" spans="1:114" ht="36" x14ac:dyDescent="0.25">
      <c r="A106" s="158" t="s">
        <v>506</v>
      </c>
      <c r="B106" s="159">
        <v>0</v>
      </c>
      <c r="C106" s="159">
        <v>0</v>
      </c>
      <c r="D106" s="159">
        <v>0</v>
      </c>
      <c r="E106" s="159">
        <v>0</v>
      </c>
      <c r="F106" s="159">
        <v>0</v>
      </c>
      <c r="G106" s="159">
        <v>0</v>
      </c>
      <c r="H106" s="159">
        <v>0</v>
      </c>
      <c r="I106" s="159">
        <v>0</v>
      </c>
      <c r="J106" s="159">
        <v>0</v>
      </c>
      <c r="K106" s="159">
        <v>0</v>
      </c>
      <c r="L106" s="159">
        <v>0</v>
      </c>
      <c r="M106" s="159">
        <v>0</v>
      </c>
      <c r="N106" s="159">
        <v>0</v>
      </c>
      <c r="O106" s="159">
        <v>0</v>
      </c>
      <c r="P106" s="159">
        <v>0</v>
      </c>
      <c r="Q106" s="159">
        <v>0</v>
      </c>
      <c r="R106" s="159">
        <v>0</v>
      </c>
      <c r="S106" s="159">
        <v>0</v>
      </c>
      <c r="T106" s="159">
        <v>0</v>
      </c>
      <c r="U106" s="159">
        <v>0</v>
      </c>
      <c r="V106" s="159">
        <v>0</v>
      </c>
      <c r="W106" s="159">
        <v>0</v>
      </c>
      <c r="X106" s="159">
        <v>0</v>
      </c>
      <c r="Y106" s="159">
        <v>0</v>
      </c>
      <c r="Z106" s="159">
        <v>0</v>
      </c>
      <c r="AA106" s="159">
        <v>0</v>
      </c>
      <c r="AB106" s="159">
        <v>0</v>
      </c>
      <c r="AC106" s="159">
        <v>0</v>
      </c>
      <c r="AD106" s="159">
        <v>0</v>
      </c>
      <c r="AE106" s="159">
        <v>0</v>
      </c>
      <c r="AF106" s="159">
        <v>0</v>
      </c>
      <c r="AG106" s="159">
        <v>0</v>
      </c>
      <c r="AH106" s="159">
        <v>0</v>
      </c>
      <c r="AI106" s="159">
        <v>0</v>
      </c>
      <c r="AJ106" s="159">
        <v>0</v>
      </c>
      <c r="AK106" s="159">
        <v>0</v>
      </c>
      <c r="AL106" s="159">
        <v>0</v>
      </c>
      <c r="AM106" s="159">
        <v>0</v>
      </c>
      <c r="AN106" s="159">
        <v>0</v>
      </c>
      <c r="AO106" s="159">
        <v>0</v>
      </c>
      <c r="AP106" s="159">
        <v>0</v>
      </c>
      <c r="AQ106" s="159">
        <v>0</v>
      </c>
      <c r="AR106" s="159">
        <v>0</v>
      </c>
      <c r="AS106" s="159">
        <v>0</v>
      </c>
      <c r="AT106" s="159">
        <v>0</v>
      </c>
      <c r="AU106" s="159">
        <v>0</v>
      </c>
      <c r="AV106" s="159">
        <v>0</v>
      </c>
      <c r="AW106" s="159">
        <v>0</v>
      </c>
      <c r="AX106" s="159">
        <v>0</v>
      </c>
      <c r="AY106" s="159">
        <v>0</v>
      </c>
      <c r="AZ106" s="159">
        <v>0</v>
      </c>
      <c r="BA106" s="159">
        <v>0</v>
      </c>
      <c r="BB106" s="159">
        <v>0</v>
      </c>
      <c r="BC106" s="159">
        <v>0</v>
      </c>
      <c r="BD106" s="159">
        <v>0</v>
      </c>
      <c r="BE106" s="159">
        <v>0</v>
      </c>
      <c r="BF106" s="159">
        <v>0</v>
      </c>
      <c r="BG106" s="159">
        <v>0</v>
      </c>
      <c r="BH106" s="159">
        <v>0</v>
      </c>
      <c r="BI106" s="159">
        <v>0</v>
      </c>
      <c r="BJ106" s="159">
        <v>0</v>
      </c>
      <c r="BK106" s="159">
        <v>0</v>
      </c>
      <c r="BL106" s="159">
        <v>0</v>
      </c>
      <c r="BM106" s="159">
        <v>0</v>
      </c>
      <c r="BN106" s="159">
        <v>0</v>
      </c>
      <c r="BO106" s="159">
        <v>0</v>
      </c>
      <c r="BP106" s="159">
        <v>0</v>
      </c>
      <c r="BQ106" s="159">
        <v>0</v>
      </c>
      <c r="BR106" s="159">
        <v>233</v>
      </c>
      <c r="BS106" s="159">
        <v>0</v>
      </c>
      <c r="BT106" s="159">
        <v>0</v>
      </c>
      <c r="BU106" s="159">
        <v>0</v>
      </c>
      <c r="BV106" s="159">
        <v>0</v>
      </c>
      <c r="BW106" s="159">
        <v>0</v>
      </c>
      <c r="BX106" s="159">
        <v>0</v>
      </c>
      <c r="BY106" s="159">
        <v>0</v>
      </c>
      <c r="BZ106" s="159">
        <v>0</v>
      </c>
      <c r="CA106" s="159">
        <v>0</v>
      </c>
      <c r="CB106" s="159">
        <v>0</v>
      </c>
      <c r="CC106" s="159">
        <v>0</v>
      </c>
      <c r="CD106" s="159">
        <v>0</v>
      </c>
      <c r="CE106" s="159">
        <v>0</v>
      </c>
      <c r="CF106" s="159">
        <v>0</v>
      </c>
      <c r="CG106" s="159">
        <v>0</v>
      </c>
      <c r="CH106" s="159">
        <v>0</v>
      </c>
      <c r="CI106" s="159">
        <v>0</v>
      </c>
      <c r="CJ106" s="159">
        <v>0</v>
      </c>
      <c r="CK106" s="159">
        <v>0</v>
      </c>
      <c r="CL106" s="159">
        <v>0</v>
      </c>
      <c r="CM106" s="159">
        <v>0</v>
      </c>
      <c r="CN106" s="159">
        <v>0</v>
      </c>
      <c r="CO106" s="159">
        <v>0</v>
      </c>
      <c r="CP106" s="159">
        <v>0</v>
      </c>
      <c r="CQ106" s="159">
        <v>0</v>
      </c>
      <c r="CR106" s="159">
        <v>0</v>
      </c>
      <c r="CS106" s="159">
        <v>0</v>
      </c>
      <c r="CT106" s="159">
        <v>0</v>
      </c>
      <c r="CU106" s="159">
        <v>0</v>
      </c>
      <c r="CV106" s="159">
        <v>0</v>
      </c>
      <c r="CW106" s="159">
        <v>0</v>
      </c>
      <c r="CX106" s="159">
        <v>0</v>
      </c>
      <c r="CY106" s="159">
        <v>0</v>
      </c>
      <c r="CZ106" s="159">
        <v>0</v>
      </c>
      <c r="DA106" s="159">
        <v>0</v>
      </c>
      <c r="DB106" s="159">
        <v>0</v>
      </c>
      <c r="DC106" s="159">
        <v>0</v>
      </c>
      <c r="DD106" s="159">
        <v>0</v>
      </c>
      <c r="DE106" s="159">
        <v>0</v>
      </c>
      <c r="DF106" s="159">
        <v>0</v>
      </c>
      <c r="DG106" s="159">
        <v>0</v>
      </c>
      <c r="DH106" s="159">
        <v>0</v>
      </c>
      <c r="DI106" s="159">
        <v>0</v>
      </c>
      <c r="DJ106" s="160">
        <v>233</v>
      </c>
    </row>
    <row r="107" spans="1:114" ht="36" x14ac:dyDescent="0.25">
      <c r="A107" s="158" t="s">
        <v>507</v>
      </c>
      <c r="B107" s="159">
        <v>0</v>
      </c>
      <c r="C107" s="159">
        <v>0</v>
      </c>
      <c r="D107" s="159">
        <v>0</v>
      </c>
      <c r="E107" s="159">
        <v>0</v>
      </c>
      <c r="F107" s="159">
        <v>0</v>
      </c>
      <c r="G107" s="159">
        <v>0</v>
      </c>
      <c r="H107" s="159">
        <v>0</v>
      </c>
      <c r="I107" s="159">
        <v>0</v>
      </c>
      <c r="J107" s="159">
        <v>0</v>
      </c>
      <c r="K107" s="159">
        <v>0</v>
      </c>
      <c r="L107" s="159">
        <v>0</v>
      </c>
      <c r="M107" s="159">
        <v>0</v>
      </c>
      <c r="N107" s="159">
        <v>0</v>
      </c>
      <c r="O107" s="159">
        <v>0</v>
      </c>
      <c r="P107" s="159">
        <v>0</v>
      </c>
      <c r="Q107" s="159">
        <v>0</v>
      </c>
      <c r="R107" s="159">
        <v>0</v>
      </c>
      <c r="S107" s="159">
        <v>0</v>
      </c>
      <c r="T107" s="159">
        <v>0</v>
      </c>
      <c r="U107" s="159">
        <v>0</v>
      </c>
      <c r="V107" s="159">
        <v>0</v>
      </c>
      <c r="W107" s="159">
        <v>0</v>
      </c>
      <c r="X107" s="159">
        <v>0</v>
      </c>
      <c r="Y107" s="159">
        <v>0</v>
      </c>
      <c r="Z107" s="159">
        <v>0</v>
      </c>
      <c r="AA107" s="159">
        <v>0</v>
      </c>
      <c r="AB107" s="159">
        <v>0</v>
      </c>
      <c r="AC107" s="159">
        <v>0</v>
      </c>
      <c r="AD107" s="159">
        <v>0</v>
      </c>
      <c r="AE107" s="159">
        <v>0</v>
      </c>
      <c r="AF107" s="159">
        <v>0</v>
      </c>
      <c r="AG107" s="159">
        <v>0</v>
      </c>
      <c r="AH107" s="159">
        <v>0</v>
      </c>
      <c r="AI107" s="159">
        <v>0</v>
      </c>
      <c r="AJ107" s="159">
        <v>0</v>
      </c>
      <c r="AK107" s="159">
        <v>0</v>
      </c>
      <c r="AL107" s="159">
        <v>0</v>
      </c>
      <c r="AM107" s="159">
        <v>0</v>
      </c>
      <c r="AN107" s="159">
        <v>0</v>
      </c>
      <c r="AO107" s="159">
        <v>0</v>
      </c>
      <c r="AP107" s="159">
        <v>0</v>
      </c>
      <c r="AQ107" s="159">
        <v>0</v>
      </c>
      <c r="AR107" s="159">
        <v>0</v>
      </c>
      <c r="AS107" s="159">
        <v>0</v>
      </c>
      <c r="AT107" s="159">
        <v>0</v>
      </c>
      <c r="AU107" s="159">
        <v>0</v>
      </c>
      <c r="AV107" s="159">
        <v>0</v>
      </c>
      <c r="AW107" s="159">
        <v>0</v>
      </c>
      <c r="AX107" s="159">
        <v>0</v>
      </c>
      <c r="AY107" s="159">
        <v>0</v>
      </c>
      <c r="AZ107" s="159">
        <v>0</v>
      </c>
      <c r="BA107" s="159">
        <v>0</v>
      </c>
      <c r="BB107" s="159">
        <v>0</v>
      </c>
      <c r="BC107" s="159">
        <v>0</v>
      </c>
      <c r="BD107" s="159">
        <v>0</v>
      </c>
      <c r="BE107" s="159">
        <v>0</v>
      </c>
      <c r="BF107" s="159">
        <v>0</v>
      </c>
      <c r="BG107" s="159">
        <v>0</v>
      </c>
      <c r="BH107" s="159">
        <v>0</v>
      </c>
      <c r="BI107" s="159">
        <v>0</v>
      </c>
      <c r="BJ107" s="159">
        <v>0</v>
      </c>
      <c r="BK107" s="159">
        <v>0</v>
      </c>
      <c r="BL107" s="159">
        <v>0</v>
      </c>
      <c r="BM107" s="159">
        <v>0</v>
      </c>
      <c r="BN107" s="159">
        <v>0</v>
      </c>
      <c r="BO107" s="159">
        <v>0</v>
      </c>
      <c r="BP107" s="159">
        <v>0</v>
      </c>
      <c r="BQ107" s="159">
        <v>0</v>
      </c>
      <c r="BR107" s="159">
        <v>0</v>
      </c>
      <c r="BS107" s="159">
        <v>472</v>
      </c>
      <c r="BT107" s="159">
        <v>0</v>
      </c>
      <c r="BU107" s="159">
        <v>0</v>
      </c>
      <c r="BV107" s="159">
        <v>0</v>
      </c>
      <c r="BW107" s="159">
        <v>0</v>
      </c>
      <c r="BX107" s="159">
        <v>0</v>
      </c>
      <c r="BY107" s="159">
        <v>0</v>
      </c>
      <c r="BZ107" s="159">
        <v>0</v>
      </c>
      <c r="CA107" s="159">
        <v>0</v>
      </c>
      <c r="CB107" s="159">
        <v>0</v>
      </c>
      <c r="CC107" s="159">
        <v>0</v>
      </c>
      <c r="CD107" s="159">
        <v>0</v>
      </c>
      <c r="CE107" s="159">
        <v>0</v>
      </c>
      <c r="CF107" s="159">
        <v>0</v>
      </c>
      <c r="CG107" s="159">
        <v>0</v>
      </c>
      <c r="CH107" s="159">
        <v>0</v>
      </c>
      <c r="CI107" s="159">
        <v>0</v>
      </c>
      <c r="CJ107" s="159">
        <v>0</v>
      </c>
      <c r="CK107" s="159">
        <v>0</v>
      </c>
      <c r="CL107" s="159">
        <v>0</v>
      </c>
      <c r="CM107" s="159">
        <v>0</v>
      </c>
      <c r="CN107" s="159">
        <v>0</v>
      </c>
      <c r="CO107" s="159">
        <v>0</v>
      </c>
      <c r="CP107" s="159">
        <v>0</v>
      </c>
      <c r="CQ107" s="159">
        <v>0</v>
      </c>
      <c r="CR107" s="159">
        <v>0</v>
      </c>
      <c r="CS107" s="159">
        <v>0</v>
      </c>
      <c r="CT107" s="159">
        <v>0</v>
      </c>
      <c r="CU107" s="159">
        <v>0</v>
      </c>
      <c r="CV107" s="159">
        <v>0</v>
      </c>
      <c r="CW107" s="159">
        <v>0</v>
      </c>
      <c r="CX107" s="159">
        <v>0</v>
      </c>
      <c r="CY107" s="159">
        <v>0</v>
      </c>
      <c r="CZ107" s="159">
        <v>0</v>
      </c>
      <c r="DA107" s="159">
        <v>0</v>
      </c>
      <c r="DB107" s="159">
        <v>0</v>
      </c>
      <c r="DC107" s="159">
        <v>0</v>
      </c>
      <c r="DD107" s="159">
        <v>0</v>
      </c>
      <c r="DE107" s="159">
        <v>0</v>
      </c>
      <c r="DF107" s="159">
        <v>0</v>
      </c>
      <c r="DG107" s="159">
        <v>0</v>
      </c>
      <c r="DH107" s="159">
        <v>0</v>
      </c>
      <c r="DI107" s="159">
        <v>0</v>
      </c>
      <c r="DJ107" s="160">
        <v>472</v>
      </c>
    </row>
    <row r="108" spans="1:114" ht="36" x14ac:dyDescent="0.25">
      <c r="A108" s="158" t="s">
        <v>508</v>
      </c>
      <c r="B108" s="159">
        <v>0</v>
      </c>
      <c r="C108" s="159">
        <v>0</v>
      </c>
      <c r="D108" s="159">
        <v>0</v>
      </c>
      <c r="E108" s="159">
        <v>0</v>
      </c>
      <c r="F108" s="159">
        <v>0</v>
      </c>
      <c r="G108" s="159">
        <v>0</v>
      </c>
      <c r="H108" s="159">
        <v>0</v>
      </c>
      <c r="I108" s="159">
        <v>0</v>
      </c>
      <c r="J108" s="159">
        <v>0</v>
      </c>
      <c r="K108" s="159">
        <v>0</v>
      </c>
      <c r="L108" s="159">
        <v>0</v>
      </c>
      <c r="M108" s="159">
        <v>0</v>
      </c>
      <c r="N108" s="159">
        <v>0</v>
      </c>
      <c r="O108" s="159">
        <v>0</v>
      </c>
      <c r="P108" s="159">
        <v>0</v>
      </c>
      <c r="Q108" s="159">
        <v>0</v>
      </c>
      <c r="R108" s="159">
        <v>0</v>
      </c>
      <c r="S108" s="159">
        <v>0</v>
      </c>
      <c r="T108" s="159">
        <v>0</v>
      </c>
      <c r="U108" s="159">
        <v>0</v>
      </c>
      <c r="V108" s="159">
        <v>0</v>
      </c>
      <c r="W108" s="159">
        <v>0</v>
      </c>
      <c r="X108" s="159">
        <v>0</v>
      </c>
      <c r="Y108" s="159">
        <v>0</v>
      </c>
      <c r="Z108" s="159">
        <v>0</v>
      </c>
      <c r="AA108" s="159">
        <v>0</v>
      </c>
      <c r="AB108" s="159">
        <v>0</v>
      </c>
      <c r="AC108" s="159">
        <v>0</v>
      </c>
      <c r="AD108" s="159">
        <v>0</v>
      </c>
      <c r="AE108" s="159">
        <v>0</v>
      </c>
      <c r="AF108" s="159">
        <v>0</v>
      </c>
      <c r="AG108" s="159">
        <v>0</v>
      </c>
      <c r="AH108" s="159">
        <v>0</v>
      </c>
      <c r="AI108" s="159">
        <v>0</v>
      </c>
      <c r="AJ108" s="159">
        <v>0</v>
      </c>
      <c r="AK108" s="159">
        <v>0</v>
      </c>
      <c r="AL108" s="159">
        <v>0</v>
      </c>
      <c r="AM108" s="159">
        <v>0</v>
      </c>
      <c r="AN108" s="159">
        <v>0</v>
      </c>
      <c r="AO108" s="159">
        <v>0</v>
      </c>
      <c r="AP108" s="159">
        <v>0</v>
      </c>
      <c r="AQ108" s="159">
        <v>0</v>
      </c>
      <c r="AR108" s="159">
        <v>0</v>
      </c>
      <c r="AS108" s="159">
        <v>0</v>
      </c>
      <c r="AT108" s="159">
        <v>0</v>
      </c>
      <c r="AU108" s="159">
        <v>0</v>
      </c>
      <c r="AV108" s="159">
        <v>0</v>
      </c>
      <c r="AW108" s="159">
        <v>0</v>
      </c>
      <c r="AX108" s="159">
        <v>0</v>
      </c>
      <c r="AY108" s="159">
        <v>0</v>
      </c>
      <c r="AZ108" s="159">
        <v>0</v>
      </c>
      <c r="BA108" s="159">
        <v>0</v>
      </c>
      <c r="BB108" s="159">
        <v>0</v>
      </c>
      <c r="BC108" s="159">
        <v>0</v>
      </c>
      <c r="BD108" s="159">
        <v>0</v>
      </c>
      <c r="BE108" s="159">
        <v>0</v>
      </c>
      <c r="BF108" s="159">
        <v>0</v>
      </c>
      <c r="BG108" s="159">
        <v>0</v>
      </c>
      <c r="BH108" s="159">
        <v>0</v>
      </c>
      <c r="BI108" s="159">
        <v>0</v>
      </c>
      <c r="BJ108" s="159">
        <v>0</v>
      </c>
      <c r="BK108" s="159">
        <v>0</v>
      </c>
      <c r="BL108" s="159">
        <v>0</v>
      </c>
      <c r="BM108" s="159">
        <v>0</v>
      </c>
      <c r="BN108" s="159">
        <v>0</v>
      </c>
      <c r="BO108" s="159">
        <v>0</v>
      </c>
      <c r="BP108" s="159">
        <v>0</v>
      </c>
      <c r="BQ108" s="159">
        <v>0</v>
      </c>
      <c r="BR108" s="159">
        <v>0</v>
      </c>
      <c r="BS108" s="159">
        <v>0</v>
      </c>
      <c r="BT108" s="159">
        <v>430</v>
      </c>
      <c r="BU108" s="159">
        <v>0</v>
      </c>
      <c r="BV108" s="159">
        <v>0</v>
      </c>
      <c r="BW108" s="159">
        <v>0</v>
      </c>
      <c r="BX108" s="159">
        <v>0</v>
      </c>
      <c r="BY108" s="159">
        <v>0</v>
      </c>
      <c r="BZ108" s="159">
        <v>0</v>
      </c>
      <c r="CA108" s="159">
        <v>0</v>
      </c>
      <c r="CB108" s="159">
        <v>0</v>
      </c>
      <c r="CC108" s="159">
        <v>0</v>
      </c>
      <c r="CD108" s="159">
        <v>0</v>
      </c>
      <c r="CE108" s="159">
        <v>0</v>
      </c>
      <c r="CF108" s="159">
        <v>0</v>
      </c>
      <c r="CG108" s="159">
        <v>0</v>
      </c>
      <c r="CH108" s="159">
        <v>0</v>
      </c>
      <c r="CI108" s="159">
        <v>0</v>
      </c>
      <c r="CJ108" s="159">
        <v>0</v>
      </c>
      <c r="CK108" s="159">
        <v>0</v>
      </c>
      <c r="CL108" s="159">
        <v>0</v>
      </c>
      <c r="CM108" s="159">
        <v>0</v>
      </c>
      <c r="CN108" s="159">
        <v>0</v>
      </c>
      <c r="CO108" s="159">
        <v>0</v>
      </c>
      <c r="CP108" s="159">
        <v>0</v>
      </c>
      <c r="CQ108" s="159">
        <v>0</v>
      </c>
      <c r="CR108" s="159">
        <v>0</v>
      </c>
      <c r="CS108" s="159">
        <v>0</v>
      </c>
      <c r="CT108" s="159">
        <v>0</v>
      </c>
      <c r="CU108" s="159">
        <v>0</v>
      </c>
      <c r="CV108" s="159">
        <v>0</v>
      </c>
      <c r="CW108" s="159">
        <v>0</v>
      </c>
      <c r="CX108" s="159">
        <v>0</v>
      </c>
      <c r="CY108" s="159">
        <v>0</v>
      </c>
      <c r="CZ108" s="159">
        <v>0</v>
      </c>
      <c r="DA108" s="159">
        <v>0</v>
      </c>
      <c r="DB108" s="159">
        <v>0</v>
      </c>
      <c r="DC108" s="159">
        <v>0</v>
      </c>
      <c r="DD108" s="159">
        <v>0</v>
      </c>
      <c r="DE108" s="159">
        <v>0</v>
      </c>
      <c r="DF108" s="159">
        <v>0</v>
      </c>
      <c r="DG108" s="159">
        <v>0</v>
      </c>
      <c r="DH108" s="159">
        <v>0</v>
      </c>
      <c r="DI108" s="159">
        <v>0</v>
      </c>
      <c r="DJ108" s="160">
        <v>430</v>
      </c>
    </row>
    <row r="109" spans="1:114" ht="48" x14ac:dyDescent="0.25">
      <c r="A109" s="158" t="s">
        <v>509</v>
      </c>
      <c r="B109" s="159">
        <v>0</v>
      </c>
      <c r="C109" s="159">
        <v>0</v>
      </c>
      <c r="D109" s="159">
        <v>0</v>
      </c>
      <c r="E109" s="159">
        <v>0</v>
      </c>
      <c r="F109" s="159">
        <v>0</v>
      </c>
      <c r="G109" s="159">
        <v>0</v>
      </c>
      <c r="H109" s="159">
        <v>0</v>
      </c>
      <c r="I109" s="159">
        <v>0</v>
      </c>
      <c r="J109" s="159">
        <v>0</v>
      </c>
      <c r="K109" s="159">
        <v>0</v>
      </c>
      <c r="L109" s="159">
        <v>0</v>
      </c>
      <c r="M109" s="159">
        <v>0</v>
      </c>
      <c r="N109" s="159">
        <v>0</v>
      </c>
      <c r="O109" s="159">
        <v>0</v>
      </c>
      <c r="P109" s="159">
        <v>0</v>
      </c>
      <c r="Q109" s="159">
        <v>0</v>
      </c>
      <c r="R109" s="159">
        <v>0</v>
      </c>
      <c r="S109" s="159">
        <v>0</v>
      </c>
      <c r="T109" s="159">
        <v>0</v>
      </c>
      <c r="U109" s="159">
        <v>0</v>
      </c>
      <c r="V109" s="159">
        <v>0</v>
      </c>
      <c r="W109" s="159">
        <v>0</v>
      </c>
      <c r="X109" s="159">
        <v>0</v>
      </c>
      <c r="Y109" s="159">
        <v>0</v>
      </c>
      <c r="Z109" s="159">
        <v>0</v>
      </c>
      <c r="AA109" s="159">
        <v>0</v>
      </c>
      <c r="AB109" s="159">
        <v>0</v>
      </c>
      <c r="AC109" s="159">
        <v>0</v>
      </c>
      <c r="AD109" s="159">
        <v>0</v>
      </c>
      <c r="AE109" s="159">
        <v>0</v>
      </c>
      <c r="AF109" s="159">
        <v>0</v>
      </c>
      <c r="AG109" s="159">
        <v>0</v>
      </c>
      <c r="AH109" s="159">
        <v>0</v>
      </c>
      <c r="AI109" s="159">
        <v>0</v>
      </c>
      <c r="AJ109" s="159">
        <v>0</v>
      </c>
      <c r="AK109" s="159">
        <v>0</v>
      </c>
      <c r="AL109" s="159">
        <v>0</v>
      </c>
      <c r="AM109" s="159">
        <v>0</v>
      </c>
      <c r="AN109" s="159">
        <v>0</v>
      </c>
      <c r="AO109" s="159">
        <v>0</v>
      </c>
      <c r="AP109" s="159">
        <v>0</v>
      </c>
      <c r="AQ109" s="159">
        <v>0</v>
      </c>
      <c r="AR109" s="159">
        <v>0</v>
      </c>
      <c r="AS109" s="159">
        <v>0</v>
      </c>
      <c r="AT109" s="159">
        <v>0</v>
      </c>
      <c r="AU109" s="159">
        <v>0</v>
      </c>
      <c r="AV109" s="159">
        <v>0</v>
      </c>
      <c r="AW109" s="159">
        <v>0</v>
      </c>
      <c r="AX109" s="159">
        <v>0</v>
      </c>
      <c r="AY109" s="159">
        <v>0</v>
      </c>
      <c r="AZ109" s="159">
        <v>0</v>
      </c>
      <c r="BA109" s="159">
        <v>0</v>
      </c>
      <c r="BB109" s="159">
        <v>0</v>
      </c>
      <c r="BC109" s="159">
        <v>0</v>
      </c>
      <c r="BD109" s="159">
        <v>0</v>
      </c>
      <c r="BE109" s="159">
        <v>0</v>
      </c>
      <c r="BF109" s="159">
        <v>0</v>
      </c>
      <c r="BG109" s="159">
        <v>0</v>
      </c>
      <c r="BH109" s="159">
        <v>0</v>
      </c>
      <c r="BI109" s="159">
        <v>0</v>
      </c>
      <c r="BJ109" s="159">
        <v>0</v>
      </c>
      <c r="BK109" s="159">
        <v>0</v>
      </c>
      <c r="BL109" s="159">
        <v>0</v>
      </c>
      <c r="BM109" s="159">
        <v>0</v>
      </c>
      <c r="BN109" s="159">
        <v>0</v>
      </c>
      <c r="BO109" s="159">
        <v>0</v>
      </c>
      <c r="BP109" s="159">
        <v>0</v>
      </c>
      <c r="BQ109" s="159">
        <v>0</v>
      </c>
      <c r="BR109" s="159">
        <v>0</v>
      </c>
      <c r="BS109" s="159">
        <v>0</v>
      </c>
      <c r="BT109" s="159">
        <v>0</v>
      </c>
      <c r="BU109" s="159">
        <v>712</v>
      </c>
      <c r="BV109" s="159">
        <v>0</v>
      </c>
      <c r="BW109" s="159">
        <v>0</v>
      </c>
      <c r="BX109" s="159">
        <v>0</v>
      </c>
      <c r="BY109" s="159">
        <v>0</v>
      </c>
      <c r="BZ109" s="159">
        <v>0</v>
      </c>
      <c r="CA109" s="159">
        <v>0</v>
      </c>
      <c r="CB109" s="159">
        <v>0</v>
      </c>
      <c r="CC109" s="159">
        <v>0</v>
      </c>
      <c r="CD109" s="159">
        <v>0</v>
      </c>
      <c r="CE109" s="159">
        <v>0</v>
      </c>
      <c r="CF109" s="159">
        <v>0</v>
      </c>
      <c r="CG109" s="159">
        <v>0</v>
      </c>
      <c r="CH109" s="159">
        <v>0</v>
      </c>
      <c r="CI109" s="159">
        <v>0</v>
      </c>
      <c r="CJ109" s="159">
        <v>0</v>
      </c>
      <c r="CK109" s="159">
        <v>0</v>
      </c>
      <c r="CL109" s="159">
        <v>0</v>
      </c>
      <c r="CM109" s="159">
        <v>0</v>
      </c>
      <c r="CN109" s="159">
        <v>0</v>
      </c>
      <c r="CO109" s="159">
        <v>0</v>
      </c>
      <c r="CP109" s="159">
        <v>0</v>
      </c>
      <c r="CQ109" s="159">
        <v>0</v>
      </c>
      <c r="CR109" s="159">
        <v>0</v>
      </c>
      <c r="CS109" s="159">
        <v>0</v>
      </c>
      <c r="CT109" s="159">
        <v>0</v>
      </c>
      <c r="CU109" s="159">
        <v>0</v>
      </c>
      <c r="CV109" s="159">
        <v>0</v>
      </c>
      <c r="CW109" s="159">
        <v>0</v>
      </c>
      <c r="CX109" s="159">
        <v>0</v>
      </c>
      <c r="CY109" s="159">
        <v>0</v>
      </c>
      <c r="CZ109" s="159">
        <v>0</v>
      </c>
      <c r="DA109" s="159">
        <v>0</v>
      </c>
      <c r="DB109" s="159">
        <v>0</v>
      </c>
      <c r="DC109" s="159">
        <v>0</v>
      </c>
      <c r="DD109" s="159">
        <v>0</v>
      </c>
      <c r="DE109" s="159">
        <v>0</v>
      </c>
      <c r="DF109" s="159">
        <v>0</v>
      </c>
      <c r="DG109" s="159">
        <v>0</v>
      </c>
      <c r="DH109" s="159">
        <v>0</v>
      </c>
      <c r="DI109" s="159">
        <v>0</v>
      </c>
      <c r="DJ109" s="160">
        <v>712</v>
      </c>
    </row>
    <row r="110" spans="1:114" ht="36" x14ac:dyDescent="0.25">
      <c r="A110" s="158" t="s">
        <v>510</v>
      </c>
      <c r="B110" s="159">
        <v>0</v>
      </c>
      <c r="C110" s="159">
        <v>0</v>
      </c>
      <c r="D110" s="159">
        <v>0</v>
      </c>
      <c r="E110" s="159">
        <v>0</v>
      </c>
      <c r="F110" s="159">
        <v>0</v>
      </c>
      <c r="G110" s="159">
        <v>0</v>
      </c>
      <c r="H110" s="159">
        <v>0</v>
      </c>
      <c r="I110" s="159">
        <v>0</v>
      </c>
      <c r="J110" s="159">
        <v>0</v>
      </c>
      <c r="K110" s="159">
        <v>0</v>
      </c>
      <c r="L110" s="159">
        <v>0</v>
      </c>
      <c r="M110" s="159">
        <v>0</v>
      </c>
      <c r="N110" s="159">
        <v>0</v>
      </c>
      <c r="O110" s="159">
        <v>0</v>
      </c>
      <c r="P110" s="159">
        <v>0</v>
      </c>
      <c r="Q110" s="159">
        <v>0</v>
      </c>
      <c r="R110" s="159">
        <v>0</v>
      </c>
      <c r="S110" s="159">
        <v>0</v>
      </c>
      <c r="T110" s="159">
        <v>0</v>
      </c>
      <c r="U110" s="159">
        <v>0</v>
      </c>
      <c r="V110" s="159">
        <v>0</v>
      </c>
      <c r="W110" s="159">
        <v>0</v>
      </c>
      <c r="X110" s="159">
        <v>0</v>
      </c>
      <c r="Y110" s="159">
        <v>0</v>
      </c>
      <c r="Z110" s="159">
        <v>0</v>
      </c>
      <c r="AA110" s="159">
        <v>0</v>
      </c>
      <c r="AB110" s="159">
        <v>0</v>
      </c>
      <c r="AC110" s="159">
        <v>0</v>
      </c>
      <c r="AD110" s="159">
        <v>0</v>
      </c>
      <c r="AE110" s="159">
        <v>0</v>
      </c>
      <c r="AF110" s="159">
        <v>0</v>
      </c>
      <c r="AG110" s="159">
        <v>0</v>
      </c>
      <c r="AH110" s="159">
        <v>0</v>
      </c>
      <c r="AI110" s="159">
        <v>0</v>
      </c>
      <c r="AJ110" s="159">
        <v>0</v>
      </c>
      <c r="AK110" s="159">
        <v>0</v>
      </c>
      <c r="AL110" s="159">
        <v>0</v>
      </c>
      <c r="AM110" s="159">
        <v>0</v>
      </c>
      <c r="AN110" s="159">
        <v>0</v>
      </c>
      <c r="AO110" s="159">
        <v>0</v>
      </c>
      <c r="AP110" s="159">
        <v>0</v>
      </c>
      <c r="AQ110" s="159">
        <v>0</v>
      </c>
      <c r="AR110" s="159">
        <v>0</v>
      </c>
      <c r="AS110" s="159">
        <v>0</v>
      </c>
      <c r="AT110" s="159">
        <v>0</v>
      </c>
      <c r="AU110" s="159">
        <v>0</v>
      </c>
      <c r="AV110" s="159">
        <v>0</v>
      </c>
      <c r="AW110" s="159">
        <v>0</v>
      </c>
      <c r="AX110" s="159">
        <v>0</v>
      </c>
      <c r="AY110" s="159">
        <v>0</v>
      </c>
      <c r="AZ110" s="159">
        <v>0</v>
      </c>
      <c r="BA110" s="159">
        <v>0</v>
      </c>
      <c r="BB110" s="159">
        <v>0</v>
      </c>
      <c r="BC110" s="159">
        <v>0</v>
      </c>
      <c r="BD110" s="159">
        <v>0</v>
      </c>
      <c r="BE110" s="159">
        <v>0</v>
      </c>
      <c r="BF110" s="159">
        <v>0</v>
      </c>
      <c r="BG110" s="159">
        <v>0</v>
      </c>
      <c r="BH110" s="159">
        <v>0</v>
      </c>
      <c r="BI110" s="159">
        <v>0</v>
      </c>
      <c r="BJ110" s="159">
        <v>0</v>
      </c>
      <c r="BK110" s="159">
        <v>0</v>
      </c>
      <c r="BL110" s="159">
        <v>0</v>
      </c>
      <c r="BM110" s="159">
        <v>0</v>
      </c>
      <c r="BN110" s="159">
        <v>0</v>
      </c>
      <c r="BO110" s="159">
        <v>0</v>
      </c>
      <c r="BP110" s="159">
        <v>0</v>
      </c>
      <c r="BQ110" s="159">
        <v>0</v>
      </c>
      <c r="BR110" s="159">
        <v>0</v>
      </c>
      <c r="BS110" s="159">
        <v>0</v>
      </c>
      <c r="BT110" s="159">
        <v>0</v>
      </c>
      <c r="BU110" s="159">
        <v>0</v>
      </c>
      <c r="BV110" s="159">
        <v>849</v>
      </c>
      <c r="BW110" s="159">
        <v>0</v>
      </c>
      <c r="BX110" s="159">
        <v>0</v>
      </c>
      <c r="BY110" s="159">
        <v>0</v>
      </c>
      <c r="BZ110" s="159">
        <v>0</v>
      </c>
      <c r="CA110" s="159">
        <v>0</v>
      </c>
      <c r="CB110" s="159">
        <v>0</v>
      </c>
      <c r="CC110" s="159">
        <v>0</v>
      </c>
      <c r="CD110" s="159">
        <v>0</v>
      </c>
      <c r="CE110" s="159">
        <v>0</v>
      </c>
      <c r="CF110" s="159">
        <v>0</v>
      </c>
      <c r="CG110" s="159">
        <v>0</v>
      </c>
      <c r="CH110" s="159">
        <v>0</v>
      </c>
      <c r="CI110" s="159">
        <v>0</v>
      </c>
      <c r="CJ110" s="159">
        <v>0</v>
      </c>
      <c r="CK110" s="159">
        <v>0</v>
      </c>
      <c r="CL110" s="159">
        <v>0</v>
      </c>
      <c r="CM110" s="159">
        <v>0</v>
      </c>
      <c r="CN110" s="159">
        <v>0</v>
      </c>
      <c r="CO110" s="159">
        <v>0</v>
      </c>
      <c r="CP110" s="159">
        <v>0</v>
      </c>
      <c r="CQ110" s="159">
        <v>0</v>
      </c>
      <c r="CR110" s="159">
        <v>0</v>
      </c>
      <c r="CS110" s="159">
        <v>0</v>
      </c>
      <c r="CT110" s="159">
        <v>0</v>
      </c>
      <c r="CU110" s="159">
        <v>0</v>
      </c>
      <c r="CV110" s="159">
        <v>0</v>
      </c>
      <c r="CW110" s="159">
        <v>0</v>
      </c>
      <c r="CX110" s="159">
        <v>0</v>
      </c>
      <c r="CY110" s="159">
        <v>0</v>
      </c>
      <c r="CZ110" s="159">
        <v>0</v>
      </c>
      <c r="DA110" s="159">
        <v>0</v>
      </c>
      <c r="DB110" s="159">
        <v>0</v>
      </c>
      <c r="DC110" s="159">
        <v>0</v>
      </c>
      <c r="DD110" s="159">
        <v>0</v>
      </c>
      <c r="DE110" s="159">
        <v>0</v>
      </c>
      <c r="DF110" s="159">
        <v>0</v>
      </c>
      <c r="DG110" s="159">
        <v>0</v>
      </c>
      <c r="DH110" s="159">
        <v>0</v>
      </c>
      <c r="DI110" s="159">
        <v>0</v>
      </c>
      <c r="DJ110" s="160">
        <v>849</v>
      </c>
    </row>
    <row r="111" spans="1:114" ht="48" x14ac:dyDescent="0.25">
      <c r="A111" s="158" t="s">
        <v>511</v>
      </c>
      <c r="B111" s="159">
        <v>0</v>
      </c>
      <c r="C111" s="159">
        <v>0</v>
      </c>
      <c r="D111" s="159">
        <v>0</v>
      </c>
      <c r="E111" s="159">
        <v>0</v>
      </c>
      <c r="F111" s="159">
        <v>0</v>
      </c>
      <c r="G111" s="159">
        <v>0</v>
      </c>
      <c r="H111" s="159">
        <v>0</v>
      </c>
      <c r="I111" s="159">
        <v>0</v>
      </c>
      <c r="J111" s="159">
        <v>0</v>
      </c>
      <c r="K111" s="159">
        <v>0</v>
      </c>
      <c r="L111" s="159">
        <v>0</v>
      </c>
      <c r="M111" s="159">
        <v>0</v>
      </c>
      <c r="N111" s="159">
        <v>0</v>
      </c>
      <c r="O111" s="159">
        <v>0</v>
      </c>
      <c r="P111" s="159">
        <v>0</v>
      </c>
      <c r="Q111" s="159">
        <v>0</v>
      </c>
      <c r="R111" s="159">
        <v>0</v>
      </c>
      <c r="S111" s="159">
        <v>0</v>
      </c>
      <c r="T111" s="159">
        <v>0</v>
      </c>
      <c r="U111" s="159">
        <v>0</v>
      </c>
      <c r="V111" s="159">
        <v>0</v>
      </c>
      <c r="W111" s="159">
        <v>0</v>
      </c>
      <c r="X111" s="159">
        <v>0</v>
      </c>
      <c r="Y111" s="159">
        <v>0</v>
      </c>
      <c r="Z111" s="159">
        <v>0</v>
      </c>
      <c r="AA111" s="159">
        <v>0</v>
      </c>
      <c r="AB111" s="159">
        <v>0</v>
      </c>
      <c r="AC111" s="159">
        <v>0</v>
      </c>
      <c r="AD111" s="159">
        <v>0</v>
      </c>
      <c r="AE111" s="159">
        <v>0</v>
      </c>
      <c r="AF111" s="159">
        <v>0</v>
      </c>
      <c r="AG111" s="159">
        <v>0</v>
      </c>
      <c r="AH111" s="159">
        <v>0</v>
      </c>
      <c r="AI111" s="159">
        <v>0</v>
      </c>
      <c r="AJ111" s="159">
        <v>0</v>
      </c>
      <c r="AK111" s="159">
        <v>0</v>
      </c>
      <c r="AL111" s="159">
        <v>0</v>
      </c>
      <c r="AM111" s="159">
        <v>0</v>
      </c>
      <c r="AN111" s="159">
        <v>0</v>
      </c>
      <c r="AO111" s="159">
        <v>0</v>
      </c>
      <c r="AP111" s="159">
        <v>0</v>
      </c>
      <c r="AQ111" s="159">
        <v>0</v>
      </c>
      <c r="AR111" s="159">
        <v>0</v>
      </c>
      <c r="AS111" s="159">
        <v>0</v>
      </c>
      <c r="AT111" s="159">
        <v>0</v>
      </c>
      <c r="AU111" s="159">
        <v>0</v>
      </c>
      <c r="AV111" s="159">
        <v>0</v>
      </c>
      <c r="AW111" s="159">
        <v>0</v>
      </c>
      <c r="AX111" s="159">
        <v>0</v>
      </c>
      <c r="AY111" s="159">
        <v>0</v>
      </c>
      <c r="AZ111" s="159">
        <v>0</v>
      </c>
      <c r="BA111" s="159">
        <v>0</v>
      </c>
      <c r="BB111" s="159">
        <v>0</v>
      </c>
      <c r="BC111" s="159">
        <v>0</v>
      </c>
      <c r="BD111" s="159">
        <v>0</v>
      </c>
      <c r="BE111" s="159">
        <v>0</v>
      </c>
      <c r="BF111" s="159">
        <v>0</v>
      </c>
      <c r="BG111" s="159">
        <v>0</v>
      </c>
      <c r="BH111" s="159">
        <v>0</v>
      </c>
      <c r="BI111" s="159">
        <v>0</v>
      </c>
      <c r="BJ111" s="159">
        <v>0</v>
      </c>
      <c r="BK111" s="159">
        <v>0</v>
      </c>
      <c r="BL111" s="159">
        <v>0</v>
      </c>
      <c r="BM111" s="159">
        <v>0</v>
      </c>
      <c r="BN111" s="159">
        <v>0</v>
      </c>
      <c r="BO111" s="159">
        <v>0</v>
      </c>
      <c r="BP111" s="159">
        <v>0</v>
      </c>
      <c r="BQ111" s="159">
        <v>0</v>
      </c>
      <c r="BR111" s="159">
        <v>0</v>
      </c>
      <c r="BS111" s="159">
        <v>0</v>
      </c>
      <c r="BT111" s="159">
        <v>0</v>
      </c>
      <c r="BU111" s="159">
        <v>0</v>
      </c>
      <c r="BV111" s="159">
        <v>0</v>
      </c>
      <c r="BW111" s="159">
        <v>175</v>
      </c>
      <c r="BX111" s="159">
        <v>0</v>
      </c>
      <c r="BY111" s="159">
        <v>0</v>
      </c>
      <c r="BZ111" s="159">
        <v>0</v>
      </c>
      <c r="CA111" s="159">
        <v>0</v>
      </c>
      <c r="CB111" s="159">
        <v>0</v>
      </c>
      <c r="CC111" s="159">
        <v>0</v>
      </c>
      <c r="CD111" s="159">
        <v>0</v>
      </c>
      <c r="CE111" s="159">
        <v>0</v>
      </c>
      <c r="CF111" s="159">
        <v>0</v>
      </c>
      <c r="CG111" s="159">
        <v>0</v>
      </c>
      <c r="CH111" s="159">
        <v>0</v>
      </c>
      <c r="CI111" s="159">
        <v>0</v>
      </c>
      <c r="CJ111" s="159">
        <v>0</v>
      </c>
      <c r="CK111" s="159">
        <v>0</v>
      </c>
      <c r="CL111" s="159">
        <v>0</v>
      </c>
      <c r="CM111" s="159">
        <v>0</v>
      </c>
      <c r="CN111" s="159">
        <v>0</v>
      </c>
      <c r="CO111" s="159">
        <v>0</v>
      </c>
      <c r="CP111" s="159">
        <v>0</v>
      </c>
      <c r="CQ111" s="159">
        <v>0</v>
      </c>
      <c r="CR111" s="159">
        <v>0</v>
      </c>
      <c r="CS111" s="159">
        <v>0</v>
      </c>
      <c r="CT111" s="159">
        <v>0</v>
      </c>
      <c r="CU111" s="159">
        <v>0</v>
      </c>
      <c r="CV111" s="159">
        <v>0</v>
      </c>
      <c r="CW111" s="159">
        <v>0</v>
      </c>
      <c r="CX111" s="159">
        <v>0</v>
      </c>
      <c r="CY111" s="159">
        <v>0</v>
      </c>
      <c r="CZ111" s="159">
        <v>0</v>
      </c>
      <c r="DA111" s="159">
        <v>0</v>
      </c>
      <c r="DB111" s="159">
        <v>0</v>
      </c>
      <c r="DC111" s="159">
        <v>0</v>
      </c>
      <c r="DD111" s="159">
        <v>0</v>
      </c>
      <c r="DE111" s="159">
        <v>0</v>
      </c>
      <c r="DF111" s="159">
        <v>0</v>
      </c>
      <c r="DG111" s="159">
        <v>0</v>
      </c>
      <c r="DH111" s="159">
        <v>0</v>
      </c>
      <c r="DI111" s="159">
        <v>0</v>
      </c>
      <c r="DJ111" s="160">
        <v>175</v>
      </c>
    </row>
    <row r="112" spans="1:114" ht="48" x14ac:dyDescent="0.25">
      <c r="A112" s="158" t="s">
        <v>512</v>
      </c>
      <c r="B112" s="159">
        <v>0</v>
      </c>
      <c r="C112" s="159">
        <v>0</v>
      </c>
      <c r="D112" s="159">
        <v>0</v>
      </c>
      <c r="E112" s="159">
        <v>0</v>
      </c>
      <c r="F112" s="159">
        <v>0</v>
      </c>
      <c r="G112" s="159">
        <v>0</v>
      </c>
      <c r="H112" s="159">
        <v>0</v>
      </c>
      <c r="I112" s="159">
        <v>0</v>
      </c>
      <c r="J112" s="159">
        <v>0</v>
      </c>
      <c r="K112" s="159">
        <v>0</v>
      </c>
      <c r="L112" s="159">
        <v>0</v>
      </c>
      <c r="M112" s="159">
        <v>0</v>
      </c>
      <c r="N112" s="159">
        <v>0</v>
      </c>
      <c r="O112" s="159">
        <v>0</v>
      </c>
      <c r="P112" s="159">
        <v>0</v>
      </c>
      <c r="Q112" s="159">
        <v>0</v>
      </c>
      <c r="R112" s="159">
        <v>0</v>
      </c>
      <c r="S112" s="159">
        <v>0</v>
      </c>
      <c r="T112" s="159">
        <v>0</v>
      </c>
      <c r="U112" s="159">
        <v>0</v>
      </c>
      <c r="V112" s="159">
        <v>0</v>
      </c>
      <c r="W112" s="159">
        <v>0</v>
      </c>
      <c r="X112" s="159">
        <v>0</v>
      </c>
      <c r="Y112" s="159">
        <v>0</v>
      </c>
      <c r="Z112" s="159">
        <v>0</v>
      </c>
      <c r="AA112" s="159">
        <v>0</v>
      </c>
      <c r="AB112" s="159">
        <v>0</v>
      </c>
      <c r="AC112" s="159">
        <v>0</v>
      </c>
      <c r="AD112" s="159">
        <v>0</v>
      </c>
      <c r="AE112" s="159">
        <v>0</v>
      </c>
      <c r="AF112" s="159">
        <v>0</v>
      </c>
      <c r="AG112" s="159">
        <v>0</v>
      </c>
      <c r="AH112" s="159">
        <v>0</v>
      </c>
      <c r="AI112" s="159">
        <v>0</v>
      </c>
      <c r="AJ112" s="159">
        <v>0</v>
      </c>
      <c r="AK112" s="159">
        <v>0</v>
      </c>
      <c r="AL112" s="159">
        <v>0</v>
      </c>
      <c r="AM112" s="159">
        <v>0</v>
      </c>
      <c r="AN112" s="159">
        <v>0</v>
      </c>
      <c r="AO112" s="159">
        <v>0</v>
      </c>
      <c r="AP112" s="159">
        <v>0</v>
      </c>
      <c r="AQ112" s="159">
        <v>0</v>
      </c>
      <c r="AR112" s="159">
        <v>0</v>
      </c>
      <c r="AS112" s="159">
        <v>0</v>
      </c>
      <c r="AT112" s="159">
        <v>0</v>
      </c>
      <c r="AU112" s="159">
        <v>0</v>
      </c>
      <c r="AV112" s="159">
        <v>0</v>
      </c>
      <c r="AW112" s="159">
        <v>0</v>
      </c>
      <c r="AX112" s="159">
        <v>0</v>
      </c>
      <c r="AY112" s="159">
        <v>0</v>
      </c>
      <c r="AZ112" s="159">
        <v>0</v>
      </c>
      <c r="BA112" s="159">
        <v>0</v>
      </c>
      <c r="BB112" s="159">
        <v>0</v>
      </c>
      <c r="BC112" s="159">
        <v>0</v>
      </c>
      <c r="BD112" s="159">
        <v>0</v>
      </c>
      <c r="BE112" s="159">
        <v>0</v>
      </c>
      <c r="BF112" s="159">
        <v>0</v>
      </c>
      <c r="BG112" s="159">
        <v>0</v>
      </c>
      <c r="BH112" s="159">
        <v>0</v>
      </c>
      <c r="BI112" s="159">
        <v>0</v>
      </c>
      <c r="BJ112" s="159">
        <v>0</v>
      </c>
      <c r="BK112" s="159">
        <v>0</v>
      </c>
      <c r="BL112" s="159">
        <v>0</v>
      </c>
      <c r="BM112" s="159">
        <v>0</v>
      </c>
      <c r="BN112" s="159">
        <v>0</v>
      </c>
      <c r="BO112" s="159">
        <v>0</v>
      </c>
      <c r="BP112" s="159">
        <v>0</v>
      </c>
      <c r="BQ112" s="159">
        <v>0</v>
      </c>
      <c r="BR112" s="159">
        <v>0</v>
      </c>
      <c r="BS112" s="159">
        <v>0</v>
      </c>
      <c r="BT112" s="159">
        <v>0</v>
      </c>
      <c r="BU112" s="159">
        <v>0</v>
      </c>
      <c r="BV112" s="159">
        <v>0</v>
      </c>
      <c r="BW112" s="159">
        <v>0</v>
      </c>
      <c r="BX112" s="159">
        <v>163</v>
      </c>
      <c r="BY112" s="159">
        <v>0</v>
      </c>
      <c r="BZ112" s="159">
        <v>0</v>
      </c>
      <c r="CA112" s="159">
        <v>0</v>
      </c>
      <c r="CB112" s="159">
        <v>0</v>
      </c>
      <c r="CC112" s="159">
        <v>0</v>
      </c>
      <c r="CD112" s="159">
        <v>0</v>
      </c>
      <c r="CE112" s="159">
        <v>0</v>
      </c>
      <c r="CF112" s="159">
        <v>0</v>
      </c>
      <c r="CG112" s="159">
        <v>0</v>
      </c>
      <c r="CH112" s="159">
        <v>0</v>
      </c>
      <c r="CI112" s="159">
        <v>0</v>
      </c>
      <c r="CJ112" s="159">
        <v>0</v>
      </c>
      <c r="CK112" s="159">
        <v>0</v>
      </c>
      <c r="CL112" s="159">
        <v>0</v>
      </c>
      <c r="CM112" s="159">
        <v>0</v>
      </c>
      <c r="CN112" s="159">
        <v>0</v>
      </c>
      <c r="CO112" s="159">
        <v>0</v>
      </c>
      <c r="CP112" s="159">
        <v>0</v>
      </c>
      <c r="CQ112" s="159">
        <v>0</v>
      </c>
      <c r="CR112" s="159">
        <v>0</v>
      </c>
      <c r="CS112" s="159">
        <v>0</v>
      </c>
      <c r="CT112" s="159">
        <v>0</v>
      </c>
      <c r="CU112" s="159">
        <v>0</v>
      </c>
      <c r="CV112" s="159">
        <v>0</v>
      </c>
      <c r="CW112" s="159">
        <v>0</v>
      </c>
      <c r="CX112" s="159">
        <v>0</v>
      </c>
      <c r="CY112" s="159">
        <v>0</v>
      </c>
      <c r="CZ112" s="159">
        <v>0</v>
      </c>
      <c r="DA112" s="159">
        <v>0</v>
      </c>
      <c r="DB112" s="159">
        <v>0</v>
      </c>
      <c r="DC112" s="159">
        <v>0</v>
      </c>
      <c r="DD112" s="159">
        <v>0</v>
      </c>
      <c r="DE112" s="159">
        <v>0</v>
      </c>
      <c r="DF112" s="159">
        <v>0</v>
      </c>
      <c r="DG112" s="159">
        <v>0</v>
      </c>
      <c r="DH112" s="159">
        <v>0</v>
      </c>
      <c r="DI112" s="159">
        <v>0</v>
      </c>
      <c r="DJ112" s="160">
        <v>163</v>
      </c>
    </row>
    <row r="113" spans="1:114" ht="48" x14ac:dyDescent="0.25">
      <c r="A113" s="158" t="s">
        <v>513</v>
      </c>
      <c r="B113" s="159">
        <v>0</v>
      </c>
      <c r="C113" s="159">
        <v>0</v>
      </c>
      <c r="D113" s="159">
        <v>0</v>
      </c>
      <c r="E113" s="159">
        <v>0</v>
      </c>
      <c r="F113" s="159">
        <v>0</v>
      </c>
      <c r="G113" s="159">
        <v>0</v>
      </c>
      <c r="H113" s="159">
        <v>0</v>
      </c>
      <c r="I113" s="159">
        <v>0</v>
      </c>
      <c r="J113" s="159">
        <v>0</v>
      </c>
      <c r="K113" s="159">
        <v>0</v>
      </c>
      <c r="L113" s="159">
        <v>0</v>
      </c>
      <c r="M113" s="159">
        <v>0</v>
      </c>
      <c r="N113" s="159">
        <v>0</v>
      </c>
      <c r="O113" s="159">
        <v>0</v>
      </c>
      <c r="P113" s="159">
        <v>0</v>
      </c>
      <c r="Q113" s="159">
        <v>0</v>
      </c>
      <c r="R113" s="159">
        <v>0</v>
      </c>
      <c r="S113" s="159">
        <v>0</v>
      </c>
      <c r="T113" s="159">
        <v>0</v>
      </c>
      <c r="U113" s="159">
        <v>0</v>
      </c>
      <c r="V113" s="159">
        <v>0</v>
      </c>
      <c r="W113" s="159">
        <v>0</v>
      </c>
      <c r="X113" s="159">
        <v>0</v>
      </c>
      <c r="Y113" s="159">
        <v>0</v>
      </c>
      <c r="Z113" s="159">
        <v>0</v>
      </c>
      <c r="AA113" s="159">
        <v>0</v>
      </c>
      <c r="AB113" s="159">
        <v>0</v>
      </c>
      <c r="AC113" s="159">
        <v>0</v>
      </c>
      <c r="AD113" s="159">
        <v>0</v>
      </c>
      <c r="AE113" s="159">
        <v>0</v>
      </c>
      <c r="AF113" s="159">
        <v>0</v>
      </c>
      <c r="AG113" s="159">
        <v>0</v>
      </c>
      <c r="AH113" s="159">
        <v>0</v>
      </c>
      <c r="AI113" s="159">
        <v>0</v>
      </c>
      <c r="AJ113" s="159">
        <v>0</v>
      </c>
      <c r="AK113" s="159">
        <v>0</v>
      </c>
      <c r="AL113" s="159">
        <v>0</v>
      </c>
      <c r="AM113" s="159">
        <v>0</v>
      </c>
      <c r="AN113" s="159">
        <v>0</v>
      </c>
      <c r="AO113" s="159">
        <v>0</v>
      </c>
      <c r="AP113" s="159">
        <v>0</v>
      </c>
      <c r="AQ113" s="159">
        <v>0</v>
      </c>
      <c r="AR113" s="159">
        <v>0</v>
      </c>
      <c r="AS113" s="159">
        <v>0</v>
      </c>
      <c r="AT113" s="159">
        <v>0</v>
      </c>
      <c r="AU113" s="159">
        <v>0</v>
      </c>
      <c r="AV113" s="159">
        <v>0</v>
      </c>
      <c r="AW113" s="159">
        <v>0</v>
      </c>
      <c r="AX113" s="159">
        <v>0</v>
      </c>
      <c r="AY113" s="159">
        <v>0</v>
      </c>
      <c r="AZ113" s="159">
        <v>0</v>
      </c>
      <c r="BA113" s="159">
        <v>0</v>
      </c>
      <c r="BB113" s="159">
        <v>0</v>
      </c>
      <c r="BC113" s="159">
        <v>0</v>
      </c>
      <c r="BD113" s="159">
        <v>0</v>
      </c>
      <c r="BE113" s="159">
        <v>0</v>
      </c>
      <c r="BF113" s="159">
        <v>0</v>
      </c>
      <c r="BG113" s="159">
        <v>0</v>
      </c>
      <c r="BH113" s="159">
        <v>0</v>
      </c>
      <c r="BI113" s="159">
        <v>0</v>
      </c>
      <c r="BJ113" s="159">
        <v>0</v>
      </c>
      <c r="BK113" s="159">
        <v>0</v>
      </c>
      <c r="BL113" s="159">
        <v>0</v>
      </c>
      <c r="BM113" s="159">
        <v>0</v>
      </c>
      <c r="BN113" s="159">
        <v>0</v>
      </c>
      <c r="BO113" s="159">
        <v>0</v>
      </c>
      <c r="BP113" s="159">
        <v>0</v>
      </c>
      <c r="BQ113" s="159">
        <v>0</v>
      </c>
      <c r="BR113" s="159">
        <v>0</v>
      </c>
      <c r="BS113" s="159">
        <v>0</v>
      </c>
      <c r="BT113" s="159">
        <v>0</v>
      </c>
      <c r="BU113" s="159">
        <v>0</v>
      </c>
      <c r="BV113" s="159">
        <v>0</v>
      </c>
      <c r="BW113" s="159">
        <v>0</v>
      </c>
      <c r="BX113" s="159">
        <v>0</v>
      </c>
      <c r="BY113" s="159">
        <v>72</v>
      </c>
      <c r="BZ113" s="159">
        <v>0</v>
      </c>
      <c r="CA113" s="159">
        <v>0</v>
      </c>
      <c r="CB113" s="159">
        <v>0</v>
      </c>
      <c r="CC113" s="159">
        <v>0</v>
      </c>
      <c r="CD113" s="159">
        <v>0</v>
      </c>
      <c r="CE113" s="159">
        <v>0</v>
      </c>
      <c r="CF113" s="159">
        <v>0</v>
      </c>
      <c r="CG113" s="159">
        <v>0</v>
      </c>
      <c r="CH113" s="159">
        <v>0</v>
      </c>
      <c r="CI113" s="159">
        <v>0</v>
      </c>
      <c r="CJ113" s="159">
        <v>0</v>
      </c>
      <c r="CK113" s="159">
        <v>0</v>
      </c>
      <c r="CL113" s="159">
        <v>0</v>
      </c>
      <c r="CM113" s="159">
        <v>0</v>
      </c>
      <c r="CN113" s="159">
        <v>0</v>
      </c>
      <c r="CO113" s="159">
        <v>0</v>
      </c>
      <c r="CP113" s="159">
        <v>0</v>
      </c>
      <c r="CQ113" s="159">
        <v>0</v>
      </c>
      <c r="CR113" s="159">
        <v>0</v>
      </c>
      <c r="CS113" s="159">
        <v>0</v>
      </c>
      <c r="CT113" s="159">
        <v>0</v>
      </c>
      <c r="CU113" s="159">
        <v>0</v>
      </c>
      <c r="CV113" s="159">
        <v>0</v>
      </c>
      <c r="CW113" s="159">
        <v>0</v>
      </c>
      <c r="CX113" s="159">
        <v>0</v>
      </c>
      <c r="CY113" s="159">
        <v>0</v>
      </c>
      <c r="CZ113" s="159">
        <v>0</v>
      </c>
      <c r="DA113" s="159">
        <v>0</v>
      </c>
      <c r="DB113" s="159">
        <v>0</v>
      </c>
      <c r="DC113" s="159">
        <v>0</v>
      </c>
      <c r="DD113" s="159">
        <v>0</v>
      </c>
      <c r="DE113" s="159">
        <v>0</v>
      </c>
      <c r="DF113" s="159">
        <v>0</v>
      </c>
      <c r="DG113" s="159">
        <v>0</v>
      </c>
      <c r="DH113" s="159">
        <v>0</v>
      </c>
      <c r="DI113" s="159">
        <v>0</v>
      </c>
      <c r="DJ113" s="160">
        <v>72</v>
      </c>
    </row>
    <row r="114" spans="1:114" ht="48" x14ac:dyDescent="0.25">
      <c r="A114" s="158" t="s">
        <v>514</v>
      </c>
      <c r="B114" s="159">
        <v>0</v>
      </c>
      <c r="C114" s="159">
        <v>0</v>
      </c>
      <c r="D114" s="159">
        <v>0</v>
      </c>
      <c r="E114" s="159">
        <v>0</v>
      </c>
      <c r="F114" s="159">
        <v>0</v>
      </c>
      <c r="G114" s="159">
        <v>0</v>
      </c>
      <c r="H114" s="159">
        <v>0</v>
      </c>
      <c r="I114" s="159">
        <v>0</v>
      </c>
      <c r="J114" s="159">
        <v>0</v>
      </c>
      <c r="K114" s="159">
        <v>0</v>
      </c>
      <c r="L114" s="159">
        <v>0</v>
      </c>
      <c r="M114" s="159">
        <v>0</v>
      </c>
      <c r="N114" s="159">
        <v>0</v>
      </c>
      <c r="O114" s="159">
        <v>0</v>
      </c>
      <c r="P114" s="159">
        <v>0</v>
      </c>
      <c r="Q114" s="159">
        <v>0</v>
      </c>
      <c r="R114" s="159">
        <v>0</v>
      </c>
      <c r="S114" s="159">
        <v>0</v>
      </c>
      <c r="T114" s="159">
        <v>0</v>
      </c>
      <c r="U114" s="159">
        <v>0</v>
      </c>
      <c r="V114" s="159">
        <v>0</v>
      </c>
      <c r="W114" s="159">
        <v>0</v>
      </c>
      <c r="X114" s="159">
        <v>0</v>
      </c>
      <c r="Y114" s="159">
        <v>0</v>
      </c>
      <c r="Z114" s="159">
        <v>0</v>
      </c>
      <c r="AA114" s="159">
        <v>0</v>
      </c>
      <c r="AB114" s="159">
        <v>0</v>
      </c>
      <c r="AC114" s="159">
        <v>0</v>
      </c>
      <c r="AD114" s="159">
        <v>0</v>
      </c>
      <c r="AE114" s="159">
        <v>0</v>
      </c>
      <c r="AF114" s="159">
        <v>0</v>
      </c>
      <c r="AG114" s="159">
        <v>0</v>
      </c>
      <c r="AH114" s="159">
        <v>0</v>
      </c>
      <c r="AI114" s="159">
        <v>0</v>
      </c>
      <c r="AJ114" s="159">
        <v>0</v>
      </c>
      <c r="AK114" s="159">
        <v>0</v>
      </c>
      <c r="AL114" s="159">
        <v>0</v>
      </c>
      <c r="AM114" s="159">
        <v>0</v>
      </c>
      <c r="AN114" s="159">
        <v>0</v>
      </c>
      <c r="AO114" s="159">
        <v>0</v>
      </c>
      <c r="AP114" s="159">
        <v>0</v>
      </c>
      <c r="AQ114" s="159">
        <v>0</v>
      </c>
      <c r="AR114" s="159">
        <v>0</v>
      </c>
      <c r="AS114" s="159">
        <v>0</v>
      </c>
      <c r="AT114" s="159">
        <v>0</v>
      </c>
      <c r="AU114" s="159">
        <v>0</v>
      </c>
      <c r="AV114" s="159">
        <v>0</v>
      </c>
      <c r="AW114" s="159">
        <v>0</v>
      </c>
      <c r="AX114" s="159">
        <v>0</v>
      </c>
      <c r="AY114" s="159">
        <v>0</v>
      </c>
      <c r="AZ114" s="159">
        <v>0</v>
      </c>
      <c r="BA114" s="159">
        <v>0</v>
      </c>
      <c r="BB114" s="159">
        <v>0</v>
      </c>
      <c r="BC114" s="159">
        <v>0</v>
      </c>
      <c r="BD114" s="159">
        <v>0</v>
      </c>
      <c r="BE114" s="159">
        <v>0</v>
      </c>
      <c r="BF114" s="159">
        <v>0</v>
      </c>
      <c r="BG114" s="159">
        <v>0</v>
      </c>
      <c r="BH114" s="159">
        <v>0</v>
      </c>
      <c r="BI114" s="159">
        <v>0</v>
      </c>
      <c r="BJ114" s="159">
        <v>0</v>
      </c>
      <c r="BK114" s="159">
        <v>0</v>
      </c>
      <c r="BL114" s="159">
        <v>0</v>
      </c>
      <c r="BM114" s="159">
        <v>0</v>
      </c>
      <c r="BN114" s="159">
        <v>0</v>
      </c>
      <c r="BO114" s="159">
        <v>0</v>
      </c>
      <c r="BP114" s="159">
        <v>0</v>
      </c>
      <c r="BQ114" s="159">
        <v>0</v>
      </c>
      <c r="BR114" s="159">
        <v>0</v>
      </c>
      <c r="BS114" s="159">
        <v>0</v>
      </c>
      <c r="BT114" s="159">
        <v>0</v>
      </c>
      <c r="BU114" s="159">
        <v>0</v>
      </c>
      <c r="BV114" s="159">
        <v>0</v>
      </c>
      <c r="BW114" s="159">
        <v>0</v>
      </c>
      <c r="BX114" s="159">
        <v>0</v>
      </c>
      <c r="BY114" s="159">
        <v>0</v>
      </c>
      <c r="BZ114" s="159">
        <v>314</v>
      </c>
      <c r="CA114" s="159">
        <v>0</v>
      </c>
      <c r="CB114" s="159">
        <v>0</v>
      </c>
      <c r="CC114" s="159">
        <v>0</v>
      </c>
      <c r="CD114" s="159">
        <v>0</v>
      </c>
      <c r="CE114" s="159">
        <v>0</v>
      </c>
      <c r="CF114" s="159">
        <v>0</v>
      </c>
      <c r="CG114" s="159">
        <v>0</v>
      </c>
      <c r="CH114" s="159">
        <v>0</v>
      </c>
      <c r="CI114" s="159">
        <v>0</v>
      </c>
      <c r="CJ114" s="159">
        <v>0</v>
      </c>
      <c r="CK114" s="159">
        <v>0</v>
      </c>
      <c r="CL114" s="159">
        <v>0</v>
      </c>
      <c r="CM114" s="159">
        <v>0</v>
      </c>
      <c r="CN114" s="159">
        <v>0</v>
      </c>
      <c r="CO114" s="159">
        <v>0</v>
      </c>
      <c r="CP114" s="159">
        <v>0</v>
      </c>
      <c r="CQ114" s="159">
        <v>0</v>
      </c>
      <c r="CR114" s="159">
        <v>0</v>
      </c>
      <c r="CS114" s="159">
        <v>0</v>
      </c>
      <c r="CT114" s="159">
        <v>0</v>
      </c>
      <c r="CU114" s="159">
        <v>0</v>
      </c>
      <c r="CV114" s="159">
        <v>0</v>
      </c>
      <c r="CW114" s="159">
        <v>0</v>
      </c>
      <c r="CX114" s="159">
        <v>0</v>
      </c>
      <c r="CY114" s="159">
        <v>0</v>
      </c>
      <c r="CZ114" s="159">
        <v>0</v>
      </c>
      <c r="DA114" s="159">
        <v>0</v>
      </c>
      <c r="DB114" s="159">
        <v>0</v>
      </c>
      <c r="DC114" s="159">
        <v>0</v>
      </c>
      <c r="DD114" s="159">
        <v>0</v>
      </c>
      <c r="DE114" s="159">
        <v>0</v>
      </c>
      <c r="DF114" s="159">
        <v>0</v>
      </c>
      <c r="DG114" s="159">
        <v>0</v>
      </c>
      <c r="DH114" s="159">
        <v>0</v>
      </c>
      <c r="DI114" s="159">
        <v>0</v>
      </c>
      <c r="DJ114" s="160">
        <v>314</v>
      </c>
    </row>
    <row r="115" spans="1:114" ht="60" x14ac:dyDescent="0.25">
      <c r="A115" s="158" t="s">
        <v>515</v>
      </c>
      <c r="B115" s="159">
        <v>0</v>
      </c>
      <c r="C115" s="159">
        <v>0</v>
      </c>
      <c r="D115" s="159">
        <v>0</v>
      </c>
      <c r="E115" s="159">
        <v>0</v>
      </c>
      <c r="F115" s="159">
        <v>0</v>
      </c>
      <c r="G115" s="159">
        <v>0</v>
      </c>
      <c r="H115" s="159">
        <v>0</v>
      </c>
      <c r="I115" s="159">
        <v>0</v>
      </c>
      <c r="J115" s="159">
        <v>0</v>
      </c>
      <c r="K115" s="159">
        <v>0</v>
      </c>
      <c r="L115" s="159">
        <v>0</v>
      </c>
      <c r="M115" s="159">
        <v>0</v>
      </c>
      <c r="N115" s="159">
        <v>0</v>
      </c>
      <c r="O115" s="159">
        <v>0</v>
      </c>
      <c r="P115" s="159">
        <v>0</v>
      </c>
      <c r="Q115" s="159">
        <v>0</v>
      </c>
      <c r="R115" s="159">
        <v>0</v>
      </c>
      <c r="S115" s="159">
        <v>0</v>
      </c>
      <c r="T115" s="159">
        <v>0</v>
      </c>
      <c r="U115" s="159">
        <v>0</v>
      </c>
      <c r="V115" s="159">
        <v>0</v>
      </c>
      <c r="W115" s="159">
        <v>0</v>
      </c>
      <c r="X115" s="159">
        <v>0</v>
      </c>
      <c r="Y115" s="159">
        <v>0</v>
      </c>
      <c r="Z115" s="159">
        <v>0</v>
      </c>
      <c r="AA115" s="159">
        <v>0</v>
      </c>
      <c r="AB115" s="159">
        <v>0</v>
      </c>
      <c r="AC115" s="159">
        <v>0</v>
      </c>
      <c r="AD115" s="159">
        <v>0</v>
      </c>
      <c r="AE115" s="159">
        <v>0</v>
      </c>
      <c r="AF115" s="159">
        <v>0</v>
      </c>
      <c r="AG115" s="159">
        <v>0</v>
      </c>
      <c r="AH115" s="159">
        <v>0</v>
      </c>
      <c r="AI115" s="159">
        <v>0</v>
      </c>
      <c r="AJ115" s="159">
        <v>0</v>
      </c>
      <c r="AK115" s="159">
        <v>0</v>
      </c>
      <c r="AL115" s="159">
        <v>0</v>
      </c>
      <c r="AM115" s="159">
        <v>0</v>
      </c>
      <c r="AN115" s="159">
        <v>0</v>
      </c>
      <c r="AO115" s="159">
        <v>0</v>
      </c>
      <c r="AP115" s="159">
        <v>0</v>
      </c>
      <c r="AQ115" s="159">
        <v>0</v>
      </c>
      <c r="AR115" s="159">
        <v>0</v>
      </c>
      <c r="AS115" s="159">
        <v>0</v>
      </c>
      <c r="AT115" s="159">
        <v>0</v>
      </c>
      <c r="AU115" s="159">
        <v>0</v>
      </c>
      <c r="AV115" s="159">
        <v>0</v>
      </c>
      <c r="AW115" s="159">
        <v>0</v>
      </c>
      <c r="AX115" s="159">
        <v>0</v>
      </c>
      <c r="AY115" s="159">
        <v>0</v>
      </c>
      <c r="AZ115" s="159">
        <v>0</v>
      </c>
      <c r="BA115" s="159">
        <v>0</v>
      </c>
      <c r="BB115" s="159">
        <v>0</v>
      </c>
      <c r="BC115" s="159">
        <v>0</v>
      </c>
      <c r="BD115" s="159">
        <v>0</v>
      </c>
      <c r="BE115" s="159">
        <v>0</v>
      </c>
      <c r="BF115" s="159">
        <v>0</v>
      </c>
      <c r="BG115" s="159">
        <v>0</v>
      </c>
      <c r="BH115" s="159">
        <v>0</v>
      </c>
      <c r="BI115" s="159">
        <v>0</v>
      </c>
      <c r="BJ115" s="159">
        <v>0</v>
      </c>
      <c r="BK115" s="159">
        <v>0</v>
      </c>
      <c r="BL115" s="159">
        <v>0</v>
      </c>
      <c r="BM115" s="159">
        <v>0</v>
      </c>
      <c r="BN115" s="159">
        <v>0</v>
      </c>
      <c r="BO115" s="159">
        <v>0</v>
      </c>
      <c r="BP115" s="159">
        <v>0</v>
      </c>
      <c r="BQ115" s="159">
        <v>0</v>
      </c>
      <c r="BR115" s="159">
        <v>0</v>
      </c>
      <c r="BS115" s="159">
        <v>0</v>
      </c>
      <c r="BT115" s="159">
        <v>0</v>
      </c>
      <c r="BU115" s="159">
        <v>0</v>
      </c>
      <c r="BV115" s="159">
        <v>0</v>
      </c>
      <c r="BW115" s="159">
        <v>0</v>
      </c>
      <c r="BX115" s="159">
        <v>0</v>
      </c>
      <c r="BY115" s="159">
        <v>0</v>
      </c>
      <c r="BZ115" s="159">
        <v>0</v>
      </c>
      <c r="CA115" s="159">
        <v>288</v>
      </c>
      <c r="CB115" s="159">
        <v>0</v>
      </c>
      <c r="CC115" s="159">
        <v>0</v>
      </c>
      <c r="CD115" s="159">
        <v>0</v>
      </c>
      <c r="CE115" s="159">
        <v>0</v>
      </c>
      <c r="CF115" s="159">
        <v>0</v>
      </c>
      <c r="CG115" s="159">
        <v>0</v>
      </c>
      <c r="CH115" s="159">
        <v>0</v>
      </c>
      <c r="CI115" s="159">
        <v>0</v>
      </c>
      <c r="CJ115" s="159">
        <v>0</v>
      </c>
      <c r="CK115" s="159">
        <v>0</v>
      </c>
      <c r="CL115" s="159">
        <v>0</v>
      </c>
      <c r="CM115" s="159">
        <v>0</v>
      </c>
      <c r="CN115" s="159">
        <v>0</v>
      </c>
      <c r="CO115" s="159">
        <v>0</v>
      </c>
      <c r="CP115" s="159">
        <v>0</v>
      </c>
      <c r="CQ115" s="159">
        <v>0</v>
      </c>
      <c r="CR115" s="159">
        <v>0</v>
      </c>
      <c r="CS115" s="159">
        <v>0</v>
      </c>
      <c r="CT115" s="159">
        <v>0</v>
      </c>
      <c r="CU115" s="159">
        <v>0</v>
      </c>
      <c r="CV115" s="159">
        <v>0</v>
      </c>
      <c r="CW115" s="159">
        <v>0</v>
      </c>
      <c r="CX115" s="159">
        <v>0</v>
      </c>
      <c r="CY115" s="159">
        <v>0</v>
      </c>
      <c r="CZ115" s="159">
        <v>0</v>
      </c>
      <c r="DA115" s="159">
        <v>0</v>
      </c>
      <c r="DB115" s="159">
        <v>0</v>
      </c>
      <c r="DC115" s="159">
        <v>0</v>
      </c>
      <c r="DD115" s="159">
        <v>0</v>
      </c>
      <c r="DE115" s="159">
        <v>0</v>
      </c>
      <c r="DF115" s="159">
        <v>0</v>
      </c>
      <c r="DG115" s="159">
        <v>0</v>
      </c>
      <c r="DH115" s="159">
        <v>0</v>
      </c>
      <c r="DI115" s="159">
        <v>0</v>
      </c>
      <c r="DJ115" s="160">
        <v>288</v>
      </c>
    </row>
    <row r="116" spans="1:114" ht="48" x14ac:dyDescent="0.25">
      <c r="A116" s="158" t="s">
        <v>516</v>
      </c>
      <c r="B116" s="159">
        <v>0</v>
      </c>
      <c r="C116" s="159">
        <v>0</v>
      </c>
      <c r="D116" s="159">
        <v>0</v>
      </c>
      <c r="E116" s="159">
        <v>0</v>
      </c>
      <c r="F116" s="159">
        <v>0</v>
      </c>
      <c r="G116" s="159">
        <v>0</v>
      </c>
      <c r="H116" s="159">
        <v>0</v>
      </c>
      <c r="I116" s="159">
        <v>0</v>
      </c>
      <c r="J116" s="159">
        <v>0</v>
      </c>
      <c r="K116" s="159">
        <v>0</v>
      </c>
      <c r="L116" s="159">
        <v>0</v>
      </c>
      <c r="M116" s="159">
        <v>0</v>
      </c>
      <c r="N116" s="159">
        <v>0</v>
      </c>
      <c r="O116" s="159">
        <v>0</v>
      </c>
      <c r="P116" s="159">
        <v>0</v>
      </c>
      <c r="Q116" s="159">
        <v>0</v>
      </c>
      <c r="R116" s="159">
        <v>0</v>
      </c>
      <c r="S116" s="159">
        <v>0</v>
      </c>
      <c r="T116" s="159">
        <v>0</v>
      </c>
      <c r="U116" s="159">
        <v>0</v>
      </c>
      <c r="V116" s="159">
        <v>0</v>
      </c>
      <c r="W116" s="159">
        <v>0</v>
      </c>
      <c r="X116" s="159">
        <v>0</v>
      </c>
      <c r="Y116" s="159">
        <v>0</v>
      </c>
      <c r="Z116" s="159">
        <v>0</v>
      </c>
      <c r="AA116" s="159">
        <v>0</v>
      </c>
      <c r="AB116" s="159">
        <v>0</v>
      </c>
      <c r="AC116" s="159">
        <v>0</v>
      </c>
      <c r="AD116" s="159">
        <v>0</v>
      </c>
      <c r="AE116" s="159">
        <v>0</v>
      </c>
      <c r="AF116" s="159">
        <v>0</v>
      </c>
      <c r="AG116" s="159">
        <v>0</v>
      </c>
      <c r="AH116" s="159">
        <v>0</v>
      </c>
      <c r="AI116" s="159">
        <v>0</v>
      </c>
      <c r="AJ116" s="159">
        <v>0</v>
      </c>
      <c r="AK116" s="159">
        <v>0</v>
      </c>
      <c r="AL116" s="159">
        <v>0</v>
      </c>
      <c r="AM116" s="159">
        <v>0</v>
      </c>
      <c r="AN116" s="159">
        <v>0</v>
      </c>
      <c r="AO116" s="159">
        <v>0</v>
      </c>
      <c r="AP116" s="159">
        <v>0</v>
      </c>
      <c r="AQ116" s="159">
        <v>0</v>
      </c>
      <c r="AR116" s="159">
        <v>0</v>
      </c>
      <c r="AS116" s="159">
        <v>0</v>
      </c>
      <c r="AT116" s="159">
        <v>0</v>
      </c>
      <c r="AU116" s="159">
        <v>0</v>
      </c>
      <c r="AV116" s="159">
        <v>0</v>
      </c>
      <c r="AW116" s="159">
        <v>0</v>
      </c>
      <c r="AX116" s="159">
        <v>0</v>
      </c>
      <c r="AY116" s="159">
        <v>0</v>
      </c>
      <c r="AZ116" s="159">
        <v>0</v>
      </c>
      <c r="BA116" s="159">
        <v>0</v>
      </c>
      <c r="BB116" s="159">
        <v>0</v>
      </c>
      <c r="BC116" s="159">
        <v>0</v>
      </c>
      <c r="BD116" s="159">
        <v>0</v>
      </c>
      <c r="BE116" s="159">
        <v>0</v>
      </c>
      <c r="BF116" s="159">
        <v>0</v>
      </c>
      <c r="BG116" s="159">
        <v>0</v>
      </c>
      <c r="BH116" s="159">
        <v>0</v>
      </c>
      <c r="BI116" s="159">
        <v>0</v>
      </c>
      <c r="BJ116" s="159">
        <v>0</v>
      </c>
      <c r="BK116" s="159">
        <v>0</v>
      </c>
      <c r="BL116" s="159">
        <v>0</v>
      </c>
      <c r="BM116" s="159">
        <v>0</v>
      </c>
      <c r="BN116" s="159">
        <v>0</v>
      </c>
      <c r="BO116" s="159">
        <v>0</v>
      </c>
      <c r="BP116" s="159">
        <v>0</v>
      </c>
      <c r="BQ116" s="159">
        <v>0</v>
      </c>
      <c r="BR116" s="159">
        <v>0</v>
      </c>
      <c r="BS116" s="159">
        <v>0</v>
      </c>
      <c r="BT116" s="159">
        <v>0</v>
      </c>
      <c r="BU116" s="159">
        <v>0</v>
      </c>
      <c r="BV116" s="159">
        <v>0</v>
      </c>
      <c r="BW116" s="159">
        <v>0</v>
      </c>
      <c r="BX116" s="159">
        <v>0</v>
      </c>
      <c r="BY116" s="159">
        <v>0</v>
      </c>
      <c r="BZ116" s="159">
        <v>0</v>
      </c>
      <c r="CA116" s="159">
        <v>0</v>
      </c>
      <c r="CB116" s="159">
        <v>326</v>
      </c>
      <c r="CC116" s="159">
        <v>0</v>
      </c>
      <c r="CD116" s="159">
        <v>0</v>
      </c>
      <c r="CE116" s="159">
        <v>0</v>
      </c>
      <c r="CF116" s="159">
        <v>0</v>
      </c>
      <c r="CG116" s="159">
        <v>0</v>
      </c>
      <c r="CH116" s="159">
        <v>0</v>
      </c>
      <c r="CI116" s="159">
        <v>0</v>
      </c>
      <c r="CJ116" s="159">
        <v>0</v>
      </c>
      <c r="CK116" s="159">
        <v>0</v>
      </c>
      <c r="CL116" s="159">
        <v>0</v>
      </c>
      <c r="CM116" s="159">
        <v>0</v>
      </c>
      <c r="CN116" s="159">
        <v>0</v>
      </c>
      <c r="CO116" s="159">
        <v>0</v>
      </c>
      <c r="CP116" s="159">
        <v>0</v>
      </c>
      <c r="CQ116" s="159">
        <v>0</v>
      </c>
      <c r="CR116" s="159">
        <v>0</v>
      </c>
      <c r="CS116" s="159">
        <v>0</v>
      </c>
      <c r="CT116" s="159">
        <v>0</v>
      </c>
      <c r="CU116" s="159">
        <v>0</v>
      </c>
      <c r="CV116" s="159">
        <v>0</v>
      </c>
      <c r="CW116" s="159">
        <v>0</v>
      </c>
      <c r="CX116" s="159">
        <v>0</v>
      </c>
      <c r="CY116" s="159">
        <v>0</v>
      </c>
      <c r="CZ116" s="159">
        <v>0</v>
      </c>
      <c r="DA116" s="159">
        <v>0</v>
      </c>
      <c r="DB116" s="159">
        <v>0</v>
      </c>
      <c r="DC116" s="159">
        <v>0</v>
      </c>
      <c r="DD116" s="159">
        <v>0</v>
      </c>
      <c r="DE116" s="159">
        <v>0</v>
      </c>
      <c r="DF116" s="159">
        <v>0</v>
      </c>
      <c r="DG116" s="159">
        <v>0</v>
      </c>
      <c r="DH116" s="159">
        <v>0</v>
      </c>
      <c r="DI116" s="159">
        <v>0</v>
      </c>
      <c r="DJ116" s="160">
        <v>326</v>
      </c>
    </row>
    <row r="117" spans="1:114" ht="48" x14ac:dyDescent="0.25">
      <c r="A117" s="158" t="s">
        <v>517</v>
      </c>
      <c r="B117" s="159">
        <v>0</v>
      </c>
      <c r="C117" s="159">
        <v>0</v>
      </c>
      <c r="D117" s="159">
        <v>0</v>
      </c>
      <c r="E117" s="159">
        <v>0</v>
      </c>
      <c r="F117" s="159">
        <v>0</v>
      </c>
      <c r="G117" s="159">
        <v>0</v>
      </c>
      <c r="H117" s="159">
        <v>0</v>
      </c>
      <c r="I117" s="159">
        <v>0</v>
      </c>
      <c r="J117" s="159">
        <v>0</v>
      </c>
      <c r="K117" s="159">
        <v>0</v>
      </c>
      <c r="L117" s="159">
        <v>0</v>
      </c>
      <c r="M117" s="159">
        <v>0</v>
      </c>
      <c r="N117" s="159">
        <v>0</v>
      </c>
      <c r="O117" s="159">
        <v>0</v>
      </c>
      <c r="P117" s="159">
        <v>0</v>
      </c>
      <c r="Q117" s="159">
        <v>0</v>
      </c>
      <c r="R117" s="159">
        <v>0</v>
      </c>
      <c r="S117" s="159">
        <v>0</v>
      </c>
      <c r="T117" s="159">
        <v>0</v>
      </c>
      <c r="U117" s="159">
        <v>0</v>
      </c>
      <c r="V117" s="159">
        <v>0</v>
      </c>
      <c r="W117" s="159">
        <v>0</v>
      </c>
      <c r="X117" s="159">
        <v>0</v>
      </c>
      <c r="Y117" s="159">
        <v>0</v>
      </c>
      <c r="Z117" s="159">
        <v>0</v>
      </c>
      <c r="AA117" s="159">
        <v>0</v>
      </c>
      <c r="AB117" s="159">
        <v>0</v>
      </c>
      <c r="AC117" s="159">
        <v>0</v>
      </c>
      <c r="AD117" s="159">
        <v>0</v>
      </c>
      <c r="AE117" s="159">
        <v>0</v>
      </c>
      <c r="AF117" s="159">
        <v>0</v>
      </c>
      <c r="AG117" s="159">
        <v>0</v>
      </c>
      <c r="AH117" s="159">
        <v>0</v>
      </c>
      <c r="AI117" s="159">
        <v>0</v>
      </c>
      <c r="AJ117" s="159">
        <v>0</v>
      </c>
      <c r="AK117" s="159">
        <v>0</v>
      </c>
      <c r="AL117" s="159">
        <v>0</v>
      </c>
      <c r="AM117" s="159">
        <v>0</v>
      </c>
      <c r="AN117" s="159">
        <v>0</v>
      </c>
      <c r="AO117" s="159">
        <v>0</v>
      </c>
      <c r="AP117" s="159">
        <v>0</v>
      </c>
      <c r="AQ117" s="159">
        <v>0</v>
      </c>
      <c r="AR117" s="159">
        <v>0</v>
      </c>
      <c r="AS117" s="159">
        <v>0</v>
      </c>
      <c r="AT117" s="159">
        <v>0</v>
      </c>
      <c r="AU117" s="159">
        <v>0</v>
      </c>
      <c r="AV117" s="159">
        <v>0</v>
      </c>
      <c r="AW117" s="159">
        <v>0</v>
      </c>
      <c r="AX117" s="159">
        <v>0</v>
      </c>
      <c r="AY117" s="159">
        <v>0</v>
      </c>
      <c r="AZ117" s="159">
        <v>0</v>
      </c>
      <c r="BA117" s="159">
        <v>0</v>
      </c>
      <c r="BB117" s="159">
        <v>0</v>
      </c>
      <c r="BC117" s="159">
        <v>0</v>
      </c>
      <c r="BD117" s="159">
        <v>0</v>
      </c>
      <c r="BE117" s="159">
        <v>0</v>
      </c>
      <c r="BF117" s="159">
        <v>0</v>
      </c>
      <c r="BG117" s="159">
        <v>0</v>
      </c>
      <c r="BH117" s="159">
        <v>0</v>
      </c>
      <c r="BI117" s="159">
        <v>0</v>
      </c>
      <c r="BJ117" s="159">
        <v>0</v>
      </c>
      <c r="BK117" s="159">
        <v>0</v>
      </c>
      <c r="BL117" s="159">
        <v>0</v>
      </c>
      <c r="BM117" s="159">
        <v>0</v>
      </c>
      <c r="BN117" s="159">
        <v>0</v>
      </c>
      <c r="BO117" s="159">
        <v>0</v>
      </c>
      <c r="BP117" s="159">
        <v>0</v>
      </c>
      <c r="BQ117" s="159">
        <v>0</v>
      </c>
      <c r="BR117" s="159">
        <v>0</v>
      </c>
      <c r="BS117" s="159">
        <v>0</v>
      </c>
      <c r="BT117" s="159">
        <v>0</v>
      </c>
      <c r="BU117" s="159">
        <v>0</v>
      </c>
      <c r="BV117" s="159">
        <v>0</v>
      </c>
      <c r="BW117" s="159">
        <v>0</v>
      </c>
      <c r="BX117" s="159">
        <v>0</v>
      </c>
      <c r="BY117" s="159">
        <v>0</v>
      </c>
      <c r="BZ117" s="159">
        <v>0</v>
      </c>
      <c r="CA117" s="159">
        <v>0</v>
      </c>
      <c r="CB117" s="159">
        <v>0</v>
      </c>
      <c r="CC117" s="159">
        <v>136</v>
      </c>
      <c r="CD117" s="159">
        <v>0</v>
      </c>
      <c r="CE117" s="159">
        <v>0</v>
      </c>
      <c r="CF117" s="159">
        <v>0</v>
      </c>
      <c r="CG117" s="159">
        <v>0</v>
      </c>
      <c r="CH117" s="159">
        <v>0</v>
      </c>
      <c r="CI117" s="159">
        <v>0</v>
      </c>
      <c r="CJ117" s="159">
        <v>0</v>
      </c>
      <c r="CK117" s="159">
        <v>0</v>
      </c>
      <c r="CL117" s="159">
        <v>0</v>
      </c>
      <c r="CM117" s="159">
        <v>0</v>
      </c>
      <c r="CN117" s="159">
        <v>0</v>
      </c>
      <c r="CO117" s="159">
        <v>0</v>
      </c>
      <c r="CP117" s="159">
        <v>0</v>
      </c>
      <c r="CQ117" s="159">
        <v>0</v>
      </c>
      <c r="CR117" s="159">
        <v>0</v>
      </c>
      <c r="CS117" s="159">
        <v>0</v>
      </c>
      <c r="CT117" s="159">
        <v>0</v>
      </c>
      <c r="CU117" s="159">
        <v>0</v>
      </c>
      <c r="CV117" s="159">
        <v>0</v>
      </c>
      <c r="CW117" s="159">
        <v>0</v>
      </c>
      <c r="CX117" s="159">
        <v>0</v>
      </c>
      <c r="CY117" s="159">
        <v>0</v>
      </c>
      <c r="CZ117" s="159">
        <v>0</v>
      </c>
      <c r="DA117" s="159">
        <v>0</v>
      </c>
      <c r="DB117" s="159">
        <v>0</v>
      </c>
      <c r="DC117" s="159">
        <v>0</v>
      </c>
      <c r="DD117" s="159">
        <v>0</v>
      </c>
      <c r="DE117" s="159">
        <v>0</v>
      </c>
      <c r="DF117" s="159">
        <v>0</v>
      </c>
      <c r="DG117" s="159">
        <v>0</v>
      </c>
      <c r="DH117" s="159">
        <v>0</v>
      </c>
      <c r="DI117" s="159">
        <v>0</v>
      </c>
      <c r="DJ117" s="160">
        <v>136</v>
      </c>
    </row>
    <row r="118" spans="1:114" ht="36" x14ac:dyDescent="0.25">
      <c r="A118" s="158" t="s">
        <v>518</v>
      </c>
      <c r="B118" s="159">
        <v>0</v>
      </c>
      <c r="C118" s="159">
        <v>0</v>
      </c>
      <c r="D118" s="159">
        <v>0</v>
      </c>
      <c r="E118" s="159">
        <v>0</v>
      </c>
      <c r="F118" s="159">
        <v>0</v>
      </c>
      <c r="G118" s="159">
        <v>0</v>
      </c>
      <c r="H118" s="159">
        <v>0</v>
      </c>
      <c r="I118" s="159">
        <v>0</v>
      </c>
      <c r="J118" s="159">
        <v>0</v>
      </c>
      <c r="K118" s="159">
        <v>0</v>
      </c>
      <c r="L118" s="159">
        <v>0</v>
      </c>
      <c r="M118" s="159">
        <v>0</v>
      </c>
      <c r="N118" s="159">
        <v>0</v>
      </c>
      <c r="O118" s="159">
        <v>0</v>
      </c>
      <c r="P118" s="159">
        <v>0</v>
      </c>
      <c r="Q118" s="159">
        <v>0</v>
      </c>
      <c r="R118" s="159">
        <v>0</v>
      </c>
      <c r="S118" s="159">
        <v>0</v>
      </c>
      <c r="T118" s="159">
        <v>0</v>
      </c>
      <c r="U118" s="159">
        <v>0</v>
      </c>
      <c r="V118" s="159">
        <v>0</v>
      </c>
      <c r="W118" s="159">
        <v>0</v>
      </c>
      <c r="X118" s="159">
        <v>0</v>
      </c>
      <c r="Y118" s="159">
        <v>0</v>
      </c>
      <c r="Z118" s="159">
        <v>0</v>
      </c>
      <c r="AA118" s="159">
        <v>0</v>
      </c>
      <c r="AB118" s="159">
        <v>0</v>
      </c>
      <c r="AC118" s="159">
        <v>0</v>
      </c>
      <c r="AD118" s="159">
        <v>0</v>
      </c>
      <c r="AE118" s="159">
        <v>0</v>
      </c>
      <c r="AF118" s="159">
        <v>0</v>
      </c>
      <c r="AG118" s="159">
        <v>0</v>
      </c>
      <c r="AH118" s="159">
        <v>0</v>
      </c>
      <c r="AI118" s="159">
        <v>0</v>
      </c>
      <c r="AJ118" s="159">
        <v>0</v>
      </c>
      <c r="AK118" s="159">
        <v>0</v>
      </c>
      <c r="AL118" s="159">
        <v>0</v>
      </c>
      <c r="AM118" s="159">
        <v>0</v>
      </c>
      <c r="AN118" s="159">
        <v>0</v>
      </c>
      <c r="AO118" s="159">
        <v>0</v>
      </c>
      <c r="AP118" s="159">
        <v>0</v>
      </c>
      <c r="AQ118" s="159">
        <v>0</v>
      </c>
      <c r="AR118" s="159">
        <v>0</v>
      </c>
      <c r="AS118" s="159">
        <v>0</v>
      </c>
      <c r="AT118" s="159">
        <v>0</v>
      </c>
      <c r="AU118" s="159">
        <v>0</v>
      </c>
      <c r="AV118" s="159">
        <v>0</v>
      </c>
      <c r="AW118" s="159">
        <v>0</v>
      </c>
      <c r="AX118" s="159">
        <v>0</v>
      </c>
      <c r="AY118" s="159">
        <v>0</v>
      </c>
      <c r="AZ118" s="159">
        <v>0</v>
      </c>
      <c r="BA118" s="159">
        <v>0</v>
      </c>
      <c r="BB118" s="159">
        <v>0</v>
      </c>
      <c r="BC118" s="159">
        <v>0</v>
      </c>
      <c r="BD118" s="159">
        <v>0</v>
      </c>
      <c r="BE118" s="159">
        <v>0</v>
      </c>
      <c r="BF118" s="159">
        <v>0</v>
      </c>
      <c r="BG118" s="159">
        <v>0</v>
      </c>
      <c r="BH118" s="159">
        <v>0</v>
      </c>
      <c r="BI118" s="159">
        <v>0</v>
      </c>
      <c r="BJ118" s="159">
        <v>0</v>
      </c>
      <c r="BK118" s="159">
        <v>0</v>
      </c>
      <c r="BL118" s="159">
        <v>0</v>
      </c>
      <c r="BM118" s="159">
        <v>0</v>
      </c>
      <c r="BN118" s="159">
        <v>0</v>
      </c>
      <c r="BO118" s="159">
        <v>0</v>
      </c>
      <c r="BP118" s="159">
        <v>0</v>
      </c>
      <c r="BQ118" s="159">
        <v>0</v>
      </c>
      <c r="BR118" s="159">
        <v>0</v>
      </c>
      <c r="BS118" s="159">
        <v>0</v>
      </c>
      <c r="BT118" s="159">
        <v>0</v>
      </c>
      <c r="BU118" s="159">
        <v>0</v>
      </c>
      <c r="BV118" s="159">
        <v>0</v>
      </c>
      <c r="BW118" s="159">
        <v>0</v>
      </c>
      <c r="BX118" s="159">
        <v>0</v>
      </c>
      <c r="BY118" s="159">
        <v>0</v>
      </c>
      <c r="BZ118" s="159">
        <v>0</v>
      </c>
      <c r="CA118" s="159">
        <v>0</v>
      </c>
      <c r="CB118" s="159">
        <v>0</v>
      </c>
      <c r="CC118" s="159">
        <v>0</v>
      </c>
      <c r="CD118" s="159">
        <v>619</v>
      </c>
      <c r="CE118" s="159">
        <v>0</v>
      </c>
      <c r="CF118" s="159">
        <v>0</v>
      </c>
      <c r="CG118" s="159">
        <v>0</v>
      </c>
      <c r="CH118" s="159">
        <v>0</v>
      </c>
      <c r="CI118" s="159">
        <v>0</v>
      </c>
      <c r="CJ118" s="159">
        <v>0</v>
      </c>
      <c r="CK118" s="159">
        <v>0</v>
      </c>
      <c r="CL118" s="159">
        <v>0</v>
      </c>
      <c r="CM118" s="159">
        <v>0</v>
      </c>
      <c r="CN118" s="159">
        <v>0</v>
      </c>
      <c r="CO118" s="159">
        <v>0</v>
      </c>
      <c r="CP118" s="159">
        <v>0</v>
      </c>
      <c r="CQ118" s="159">
        <v>0</v>
      </c>
      <c r="CR118" s="159">
        <v>0</v>
      </c>
      <c r="CS118" s="159">
        <v>0</v>
      </c>
      <c r="CT118" s="159">
        <v>0</v>
      </c>
      <c r="CU118" s="159">
        <v>0</v>
      </c>
      <c r="CV118" s="159">
        <v>0</v>
      </c>
      <c r="CW118" s="159">
        <v>0</v>
      </c>
      <c r="CX118" s="159">
        <v>0</v>
      </c>
      <c r="CY118" s="159">
        <v>0</v>
      </c>
      <c r="CZ118" s="159">
        <v>0</v>
      </c>
      <c r="DA118" s="159">
        <v>0</v>
      </c>
      <c r="DB118" s="159">
        <v>0</v>
      </c>
      <c r="DC118" s="159">
        <v>0</v>
      </c>
      <c r="DD118" s="159">
        <v>0</v>
      </c>
      <c r="DE118" s="159">
        <v>0</v>
      </c>
      <c r="DF118" s="159">
        <v>0</v>
      </c>
      <c r="DG118" s="159">
        <v>0</v>
      </c>
      <c r="DH118" s="159">
        <v>0</v>
      </c>
      <c r="DI118" s="159">
        <v>0</v>
      </c>
      <c r="DJ118" s="160">
        <v>619</v>
      </c>
    </row>
    <row r="119" spans="1:114" ht="36" x14ac:dyDescent="0.25">
      <c r="A119" s="158" t="s">
        <v>519</v>
      </c>
      <c r="B119" s="159">
        <v>0</v>
      </c>
      <c r="C119" s="159">
        <v>0</v>
      </c>
      <c r="D119" s="159">
        <v>0</v>
      </c>
      <c r="E119" s="159">
        <v>0</v>
      </c>
      <c r="F119" s="159">
        <v>0</v>
      </c>
      <c r="G119" s="159">
        <v>0</v>
      </c>
      <c r="H119" s="159">
        <v>0</v>
      </c>
      <c r="I119" s="159">
        <v>0</v>
      </c>
      <c r="J119" s="159">
        <v>0</v>
      </c>
      <c r="K119" s="159">
        <v>0</v>
      </c>
      <c r="L119" s="159">
        <v>0</v>
      </c>
      <c r="M119" s="159">
        <v>0</v>
      </c>
      <c r="N119" s="159">
        <v>0</v>
      </c>
      <c r="O119" s="159">
        <v>0</v>
      </c>
      <c r="P119" s="159">
        <v>0</v>
      </c>
      <c r="Q119" s="159">
        <v>0</v>
      </c>
      <c r="R119" s="159">
        <v>0</v>
      </c>
      <c r="S119" s="159">
        <v>0</v>
      </c>
      <c r="T119" s="159">
        <v>0</v>
      </c>
      <c r="U119" s="159">
        <v>0</v>
      </c>
      <c r="V119" s="159">
        <v>0</v>
      </c>
      <c r="W119" s="159">
        <v>0</v>
      </c>
      <c r="X119" s="159">
        <v>0</v>
      </c>
      <c r="Y119" s="159">
        <v>0</v>
      </c>
      <c r="Z119" s="159">
        <v>0</v>
      </c>
      <c r="AA119" s="159">
        <v>0</v>
      </c>
      <c r="AB119" s="159">
        <v>0</v>
      </c>
      <c r="AC119" s="159">
        <v>0</v>
      </c>
      <c r="AD119" s="159">
        <v>0</v>
      </c>
      <c r="AE119" s="159">
        <v>0</v>
      </c>
      <c r="AF119" s="159">
        <v>0</v>
      </c>
      <c r="AG119" s="159">
        <v>0</v>
      </c>
      <c r="AH119" s="159">
        <v>0</v>
      </c>
      <c r="AI119" s="159">
        <v>0</v>
      </c>
      <c r="AJ119" s="159">
        <v>0</v>
      </c>
      <c r="AK119" s="159">
        <v>0</v>
      </c>
      <c r="AL119" s="159">
        <v>0</v>
      </c>
      <c r="AM119" s="159">
        <v>0</v>
      </c>
      <c r="AN119" s="159">
        <v>0</v>
      </c>
      <c r="AO119" s="159">
        <v>0</v>
      </c>
      <c r="AP119" s="159">
        <v>0</v>
      </c>
      <c r="AQ119" s="159">
        <v>0</v>
      </c>
      <c r="AR119" s="159">
        <v>0</v>
      </c>
      <c r="AS119" s="159">
        <v>0</v>
      </c>
      <c r="AT119" s="159">
        <v>0</v>
      </c>
      <c r="AU119" s="159">
        <v>0</v>
      </c>
      <c r="AV119" s="159">
        <v>0</v>
      </c>
      <c r="AW119" s="159">
        <v>0</v>
      </c>
      <c r="AX119" s="159">
        <v>0</v>
      </c>
      <c r="AY119" s="159">
        <v>0</v>
      </c>
      <c r="AZ119" s="159">
        <v>0</v>
      </c>
      <c r="BA119" s="159">
        <v>0</v>
      </c>
      <c r="BB119" s="159">
        <v>0</v>
      </c>
      <c r="BC119" s="159">
        <v>0</v>
      </c>
      <c r="BD119" s="159">
        <v>0</v>
      </c>
      <c r="BE119" s="159">
        <v>0</v>
      </c>
      <c r="BF119" s="159">
        <v>0</v>
      </c>
      <c r="BG119" s="159">
        <v>0</v>
      </c>
      <c r="BH119" s="159">
        <v>0</v>
      </c>
      <c r="BI119" s="159">
        <v>0</v>
      </c>
      <c r="BJ119" s="159">
        <v>0</v>
      </c>
      <c r="BK119" s="159">
        <v>0</v>
      </c>
      <c r="BL119" s="159">
        <v>0</v>
      </c>
      <c r="BM119" s="159">
        <v>0</v>
      </c>
      <c r="BN119" s="159">
        <v>0</v>
      </c>
      <c r="BO119" s="159">
        <v>0</v>
      </c>
      <c r="BP119" s="159">
        <v>0</v>
      </c>
      <c r="BQ119" s="159">
        <v>0</v>
      </c>
      <c r="BR119" s="159">
        <v>0</v>
      </c>
      <c r="BS119" s="159">
        <v>0</v>
      </c>
      <c r="BT119" s="159">
        <v>0</v>
      </c>
      <c r="BU119" s="159">
        <v>0</v>
      </c>
      <c r="BV119" s="159">
        <v>0</v>
      </c>
      <c r="BW119" s="159">
        <v>0</v>
      </c>
      <c r="BX119" s="159">
        <v>0</v>
      </c>
      <c r="BY119" s="159">
        <v>0</v>
      </c>
      <c r="BZ119" s="159">
        <v>0</v>
      </c>
      <c r="CA119" s="159">
        <v>0</v>
      </c>
      <c r="CB119" s="159">
        <v>0</v>
      </c>
      <c r="CC119" s="159">
        <v>0</v>
      </c>
      <c r="CD119" s="159">
        <v>0</v>
      </c>
      <c r="CE119" s="159">
        <v>289</v>
      </c>
      <c r="CF119" s="159">
        <v>0</v>
      </c>
      <c r="CG119" s="159">
        <v>0</v>
      </c>
      <c r="CH119" s="159">
        <v>0</v>
      </c>
      <c r="CI119" s="159">
        <v>0</v>
      </c>
      <c r="CJ119" s="159">
        <v>0</v>
      </c>
      <c r="CK119" s="159">
        <v>0</v>
      </c>
      <c r="CL119" s="159">
        <v>0</v>
      </c>
      <c r="CM119" s="159">
        <v>0</v>
      </c>
      <c r="CN119" s="159">
        <v>0</v>
      </c>
      <c r="CO119" s="159">
        <v>0</v>
      </c>
      <c r="CP119" s="159">
        <v>0</v>
      </c>
      <c r="CQ119" s="159">
        <v>0</v>
      </c>
      <c r="CR119" s="159">
        <v>0</v>
      </c>
      <c r="CS119" s="159">
        <v>0</v>
      </c>
      <c r="CT119" s="159">
        <v>0</v>
      </c>
      <c r="CU119" s="159">
        <v>0</v>
      </c>
      <c r="CV119" s="159">
        <v>0</v>
      </c>
      <c r="CW119" s="159">
        <v>0</v>
      </c>
      <c r="CX119" s="159">
        <v>0</v>
      </c>
      <c r="CY119" s="159">
        <v>0</v>
      </c>
      <c r="CZ119" s="159">
        <v>0</v>
      </c>
      <c r="DA119" s="159">
        <v>0</v>
      </c>
      <c r="DB119" s="159">
        <v>0</v>
      </c>
      <c r="DC119" s="159">
        <v>0</v>
      </c>
      <c r="DD119" s="159">
        <v>0</v>
      </c>
      <c r="DE119" s="159">
        <v>0</v>
      </c>
      <c r="DF119" s="159">
        <v>0</v>
      </c>
      <c r="DG119" s="159">
        <v>0</v>
      </c>
      <c r="DH119" s="159">
        <v>0</v>
      </c>
      <c r="DI119" s="159">
        <v>0</v>
      </c>
      <c r="DJ119" s="160">
        <v>289</v>
      </c>
    </row>
    <row r="120" spans="1:114" ht="48" x14ac:dyDescent="0.25">
      <c r="A120" s="158" t="s">
        <v>520</v>
      </c>
      <c r="B120" s="159">
        <v>0</v>
      </c>
      <c r="C120" s="159">
        <v>0</v>
      </c>
      <c r="D120" s="159">
        <v>0</v>
      </c>
      <c r="E120" s="159">
        <v>0</v>
      </c>
      <c r="F120" s="159">
        <v>0</v>
      </c>
      <c r="G120" s="159">
        <v>0</v>
      </c>
      <c r="H120" s="159">
        <v>0</v>
      </c>
      <c r="I120" s="159">
        <v>0</v>
      </c>
      <c r="J120" s="159">
        <v>0</v>
      </c>
      <c r="K120" s="159">
        <v>0</v>
      </c>
      <c r="L120" s="159">
        <v>0</v>
      </c>
      <c r="M120" s="159">
        <v>0</v>
      </c>
      <c r="N120" s="159">
        <v>0</v>
      </c>
      <c r="O120" s="159">
        <v>0</v>
      </c>
      <c r="P120" s="159">
        <v>0</v>
      </c>
      <c r="Q120" s="159">
        <v>0</v>
      </c>
      <c r="R120" s="159">
        <v>0</v>
      </c>
      <c r="S120" s="159">
        <v>0</v>
      </c>
      <c r="T120" s="159">
        <v>0</v>
      </c>
      <c r="U120" s="159">
        <v>0</v>
      </c>
      <c r="V120" s="159">
        <v>0</v>
      </c>
      <c r="W120" s="159">
        <v>0</v>
      </c>
      <c r="X120" s="159">
        <v>0</v>
      </c>
      <c r="Y120" s="159">
        <v>0</v>
      </c>
      <c r="Z120" s="159">
        <v>0</v>
      </c>
      <c r="AA120" s="159">
        <v>0</v>
      </c>
      <c r="AB120" s="159">
        <v>0</v>
      </c>
      <c r="AC120" s="159">
        <v>0</v>
      </c>
      <c r="AD120" s="159">
        <v>0</v>
      </c>
      <c r="AE120" s="159">
        <v>0</v>
      </c>
      <c r="AF120" s="159">
        <v>0</v>
      </c>
      <c r="AG120" s="159">
        <v>0</v>
      </c>
      <c r="AH120" s="159">
        <v>0</v>
      </c>
      <c r="AI120" s="159">
        <v>0</v>
      </c>
      <c r="AJ120" s="159">
        <v>0</v>
      </c>
      <c r="AK120" s="159">
        <v>0</v>
      </c>
      <c r="AL120" s="159">
        <v>0</v>
      </c>
      <c r="AM120" s="159">
        <v>0</v>
      </c>
      <c r="AN120" s="159">
        <v>0</v>
      </c>
      <c r="AO120" s="159">
        <v>0</v>
      </c>
      <c r="AP120" s="159">
        <v>0</v>
      </c>
      <c r="AQ120" s="159">
        <v>0</v>
      </c>
      <c r="AR120" s="159">
        <v>0</v>
      </c>
      <c r="AS120" s="159">
        <v>0</v>
      </c>
      <c r="AT120" s="159">
        <v>0</v>
      </c>
      <c r="AU120" s="159">
        <v>0</v>
      </c>
      <c r="AV120" s="159">
        <v>0</v>
      </c>
      <c r="AW120" s="159">
        <v>0</v>
      </c>
      <c r="AX120" s="159">
        <v>0</v>
      </c>
      <c r="AY120" s="159">
        <v>0</v>
      </c>
      <c r="AZ120" s="159">
        <v>0</v>
      </c>
      <c r="BA120" s="159">
        <v>0</v>
      </c>
      <c r="BB120" s="159">
        <v>0</v>
      </c>
      <c r="BC120" s="159">
        <v>0</v>
      </c>
      <c r="BD120" s="159">
        <v>0</v>
      </c>
      <c r="BE120" s="159">
        <v>0</v>
      </c>
      <c r="BF120" s="159">
        <v>0</v>
      </c>
      <c r="BG120" s="159">
        <v>0</v>
      </c>
      <c r="BH120" s="159">
        <v>0</v>
      </c>
      <c r="BI120" s="159">
        <v>0</v>
      </c>
      <c r="BJ120" s="159">
        <v>0</v>
      </c>
      <c r="BK120" s="159">
        <v>0</v>
      </c>
      <c r="BL120" s="159">
        <v>0</v>
      </c>
      <c r="BM120" s="159">
        <v>0</v>
      </c>
      <c r="BN120" s="159">
        <v>0</v>
      </c>
      <c r="BO120" s="159">
        <v>0</v>
      </c>
      <c r="BP120" s="159">
        <v>0</v>
      </c>
      <c r="BQ120" s="159">
        <v>0</v>
      </c>
      <c r="BR120" s="159">
        <v>0</v>
      </c>
      <c r="BS120" s="159">
        <v>0</v>
      </c>
      <c r="BT120" s="159">
        <v>0</v>
      </c>
      <c r="BU120" s="159">
        <v>0</v>
      </c>
      <c r="BV120" s="159">
        <v>0</v>
      </c>
      <c r="BW120" s="159">
        <v>0</v>
      </c>
      <c r="BX120" s="159">
        <v>0</v>
      </c>
      <c r="BY120" s="159">
        <v>0</v>
      </c>
      <c r="BZ120" s="159">
        <v>0</v>
      </c>
      <c r="CA120" s="159">
        <v>0</v>
      </c>
      <c r="CB120" s="159">
        <v>0</v>
      </c>
      <c r="CC120" s="159">
        <v>0</v>
      </c>
      <c r="CD120" s="159">
        <v>0</v>
      </c>
      <c r="CE120" s="159">
        <v>0</v>
      </c>
      <c r="CF120" s="159">
        <v>190</v>
      </c>
      <c r="CG120" s="159">
        <v>0</v>
      </c>
      <c r="CH120" s="159">
        <v>0</v>
      </c>
      <c r="CI120" s="159">
        <v>0</v>
      </c>
      <c r="CJ120" s="159">
        <v>0</v>
      </c>
      <c r="CK120" s="159">
        <v>0</v>
      </c>
      <c r="CL120" s="159">
        <v>0</v>
      </c>
      <c r="CM120" s="159">
        <v>0</v>
      </c>
      <c r="CN120" s="159">
        <v>0</v>
      </c>
      <c r="CO120" s="159">
        <v>0</v>
      </c>
      <c r="CP120" s="159">
        <v>0</v>
      </c>
      <c r="CQ120" s="159">
        <v>0</v>
      </c>
      <c r="CR120" s="159">
        <v>0</v>
      </c>
      <c r="CS120" s="159">
        <v>0</v>
      </c>
      <c r="CT120" s="159">
        <v>0</v>
      </c>
      <c r="CU120" s="159">
        <v>0</v>
      </c>
      <c r="CV120" s="159">
        <v>0</v>
      </c>
      <c r="CW120" s="159">
        <v>0</v>
      </c>
      <c r="CX120" s="159">
        <v>0</v>
      </c>
      <c r="CY120" s="159">
        <v>0</v>
      </c>
      <c r="CZ120" s="159">
        <v>0</v>
      </c>
      <c r="DA120" s="159">
        <v>0</v>
      </c>
      <c r="DB120" s="159">
        <v>0</v>
      </c>
      <c r="DC120" s="159">
        <v>0</v>
      </c>
      <c r="DD120" s="159">
        <v>0</v>
      </c>
      <c r="DE120" s="159">
        <v>0</v>
      </c>
      <c r="DF120" s="159">
        <v>0</v>
      </c>
      <c r="DG120" s="159">
        <v>0</v>
      </c>
      <c r="DH120" s="159">
        <v>0</v>
      </c>
      <c r="DI120" s="159">
        <v>0</v>
      </c>
      <c r="DJ120" s="160">
        <v>190</v>
      </c>
    </row>
    <row r="121" spans="1:114" ht="60" x14ac:dyDescent="0.25">
      <c r="A121" s="158" t="s">
        <v>521</v>
      </c>
      <c r="B121" s="159">
        <v>0</v>
      </c>
      <c r="C121" s="159">
        <v>0</v>
      </c>
      <c r="D121" s="159">
        <v>0</v>
      </c>
      <c r="E121" s="159">
        <v>0</v>
      </c>
      <c r="F121" s="159">
        <v>0</v>
      </c>
      <c r="G121" s="159">
        <v>0</v>
      </c>
      <c r="H121" s="159">
        <v>0</v>
      </c>
      <c r="I121" s="159">
        <v>0</v>
      </c>
      <c r="J121" s="159">
        <v>0</v>
      </c>
      <c r="K121" s="159">
        <v>0</v>
      </c>
      <c r="L121" s="159">
        <v>0</v>
      </c>
      <c r="M121" s="159">
        <v>0</v>
      </c>
      <c r="N121" s="159">
        <v>0</v>
      </c>
      <c r="O121" s="159">
        <v>0</v>
      </c>
      <c r="P121" s="159">
        <v>0</v>
      </c>
      <c r="Q121" s="159">
        <v>0</v>
      </c>
      <c r="R121" s="159">
        <v>0</v>
      </c>
      <c r="S121" s="159">
        <v>0</v>
      </c>
      <c r="T121" s="159">
        <v>0</v>
      </c>
      <c r="U121" s="159">
        <v>0</v>
      </c>
      <c r="V121" s="159">
        <v>0</v>
      </c>
      <c r="W121" s="159">
        <v>0</v>
      </c>
      <c r="X121" s="159">
        <v>0</v>
      </c>
      <c r="Y121" s="159">
        <v>0</v>
      </c>
      <c r="Z121" s="159">
        <v>0</v>
      </c>
      <c r="AA121" s="159">
        <v>0</v>
      </c>
      <c r="AB121" s="159">
        <v>0</v>
      </c>
      <c r="AC121" s="159">
        <v>0</v>
      </c>
      <c r="AD121" s="159">
        <v>0</v>
      </c>
      <c r="AE121" s="159">
        <v>0</v>
      </c>
      <c r="AF121" s="159">
        <v>0</v>
      </c>
      <c r="AG121" s="159">
        <v>0</v>
      </c>
      <c r="AH121" s="159">
        <v>0</v>
      </c>
      <c r="AI121" s="159">
        <v>0</v>
      </c>
      <c r="AJ121" s="159">
        <v>0</v>
      </c>
      <c r="AK121" s="159">
        <v>0</v>
      </c>
      <c r="AL121" s="159">
        <v>0</v>
      </c>
      <c r="AM121" s="159">
        <v>0</v>
      </c>
      <c r="AN121" s="159">
        <v>0</v>
      </c>
      <c r="AO121" s="159">
        <v>0</v>
      </c>
      <c r="AP121" s="159">
        <v>0</v>
      </c>
      <c r="AQ121" s="159">
        <v>0</v>
      </c>
      <c r="AR121" s="159">
        <v>0</v>
      </c>
      <c r="AS121" s="159">
        <v>0</v>
      </c>
      <c r="AT121" s="159">
        <v>0</v>
      </c>
      <c r="AU121" s="159">
        <v>0</v>
      </c>
      <c r="AV121" s="159">
        <v>0</v>
      </c>
      <c r="AW121" s="159">
        <v>0</v>
      </c>
      <c r="AX121" s="159">
        <v>0</v>
      </c>
      <c r="AY121" s="159">
        <v>0</v>
      </c>
      <c r="AZ121" s="159">
        <v>0</v>
      </c>
      <c r="BA121" s="159">
        <v>0</v>
      </c>
      <c r="BB121" s="159">
        <v>0</v>
      </c>
      <c r="BC121" s="159">
        <v>0</v>
      </c>
      <c r="BD121" s="159">
        <v>0</v>
      </c>
      <c r="BE121" s="159">
        <v>0</v>
      </c>
      <c r="BF121" s="159">
        <v>0</v>
      </c>
      <c r="BG121" s="159">
        <v>0</v>
      </c>
      <c r="BH121" s="159">
        <v>0</v>
      </c>
      <c r="BI121" s="159">
        <v>0</v>
      </c>
      <c r="BJ121" s="159">
        <v>0</v>
      </c>
      <c r="BK121" s="159">
        <v>0</v>
      </c>
      <c r="BL121" s="159">
        <v>0</v>
      </c>
      <c r="BM121" s="159">
        <v>0</v>
      </c>
      <c r="BN121" s="159">
        <v>0</v>
      </c>
      <c r="BO121" s="159">
        <v>0</v>
      </c>
      <c r="BP121" s="159">
        <v>0</v>
      </c>
      <c r="BQ121" s="159">
        <v>0</v>
      </c>
      <c r="BR121" s="159">
        <v>0</v>
      </c>
      <c r="BS121" s="159">
        <v>0</v>
      </c>
      <c r="BT121" s="159">
        <v>0</v>
      </c>
      <c r="BU121" s="159">
        <v>0</v>
      </c>
      <c r="BV121" s="159">
        <v>0</v>
      </c>
      <c r="BW121" s="159">
        <v>0</v>
      </c>
      <c r="BX121" s="159">
        <v>0</v>
      </c>
      <c r="BY121" s="159">
        <v>0</v>
      </c>
      <c r="BZ121" s="159">
        <v>0</v>
      </c>
      <c r="CA121" s="159">
        <v>0</v>
      </c>
      <c r="CB121" s="159">
        <v>0</v>
      </c>
      <c r="CC121" s="159">
        <v>0</v>
      </c>
      <c r="CD121" s="159">
        <v>0</v>
      </c>
      <c r="CE121" s="159">
        <v>0</v>
      </c>
      <c r="CF121" s="159">
        <v>0</v>
      </c>
      <c r="CG121" s="159">
        <v>666</v>
      </c>
      <c r="CH121" s="159">
        <v>0</v>
      </c>
      <c r="CI121" s="159">
        <v>0</v>
      </c>
      <c r="CJ121" s="159">
        <v>0</v>
      </c>
      <c r="CK121" s="159">
        <v>0</v>
      </c>
      <c r="CL121" s="159">
        <v>0</v>
      </c>
      <c r="CM121" s="159">
        <v>0</v>
      </c>
      <c r="CN121" s="159">
        <v>0</v>
      </c>
      <c r="CO121" s="159">
        <v>0</v>
      </c>
      <c r="CP121" s="159">
        <v>0</v>
      </c>
      <c r="CQ121" s="159">
        <v>0</v>
      </c>
      <c r="CR121" s="159">
        <v>0</v>
      </c>
      <c r="CS121" s="159">
        <v>0</v>
      </c>
      <c r="CT121" s="159">
        <v>0</v>
      </c>
      <c r="CU121" s="159">
        <v>0</v>
      </c>
      <c r="CV121" s="159">
        <v>0</v>
      </c>
      <c r="CW121" s="159">
        <v>0</v>
      </c>
      <c r="CX121" s="159">
        <v>0</v>
      </c>
      <c r="CY121" s="159">
        <v>0</v>
      </c>
      <c r="CZ121" s="159">
        <v>0</v>
      </c>
      <c r="DA121" s="159">
        <v>0</v>
      </c>
      <c r="DB121" s="159">
        <v>0</v>
      </c>
      <c r="DC121" s="159">
        <v>0</v>
      </c>
      <c r="DD121" s="159">
        <v>0</v>
      </c>
      <c r="DE121" s="159">
        <v>0</v>
      </c>
      <c r="DF121" s="159">
        <v>0</v>
      </c>
      <c r="DG121" s="159">
        <v>0</v>
      </c>
      <c r="DH121" s="159">
        <v>0</v>
      </c>
      <c r="DI121" s="159">
        <v>0</v>
      </c>
      <c r="DJ121" s="160">
        <v>666</v>
      </c>
    </row>
    <row r="122" spans="1:114" ht="48" x14ac:dyDescent="0.25">
      <c r="A122" s="158" t="s">
        <v>522</v>
      </c>
      <c r="B122" s="159">
        <v>0</v>
      </c>
      <c r="C122" s="159">
        <v>0</v>
      </c>
      <c r="D122" s="159">
        <v>0</v>
      </c>
      <c r="E122" s="159">
        <v>0</v>
      </c>
      <c r="F122" s="159">
        <v>0</v>
      </c>
      <c r="G122" s="159">
        <v>0</v>
      </c>
      <c r="H122" s="159">
        <v>0</v>
      </c>
      <c r="I122" s="159">
        <v>0</v>
      </c>
      <c r="J122" s="159">
        <v>0</v>
      </c>
      <c r="K122" s="159">
        <v>0</v>
      </c>
      <c r="L122" s="159">
        <v>0</v>
      </c>
      <c r="M122" s="159">
        <v>0</v>
      </c>
      <c r="N122" s="159">
        <v>0</v>
      </c>
      <c r="O122" s="159">
        <v>0</v>
      </c>
      <c r="P122" s="159">
        <v>0</v>
      </c>
      <c r="Q122" s="159">
        <v>0</v>
      </c>
      <c r="R122" s="159">
        <v>0</v>
      </c>
      <c r="S122" s="159">
        <v>0</v>
      </c>
      <c r="T122" s="159">
        <v>0</v>
      </c>
      <c r="U122" s="159">
        <v>0</v>
      </c>
      <c r="V122" s="159">
        <v>0</v>
      </c>
      <c r="W122" s="159">
        <v>0</v>
      </c>
      <c r="X122" s="159">
        <v>0</v>
      </c>
      <c r="Y122" s="159">
        <v>0</v>
      </c>
      <c r="Z122" s="159">
        <v>0</v>
      </c>
      <c r="AA122" s="159">
        <v>0</v>
      </c>
      <c r="AB122" s="159">
        <v>0</v>
      </c>
      <c r="AC122" s="159">
        <v>0</v>
      </c>
      <c r="AD122" s="159">
        <v>0</v>
      </c>
      <c r="AE122" s="159">
        <v>0</v>
      </c>
      <c r="AF122" s="159">
        <v>0</v>
      </c>
      <c r="AG122" s="159">
        <v>0</v>
      </c>
      <c r="AH122" s="159">
        <v>0</v>
      </c>
      <c r="AI122" s="159">
        <v>0</v>
      </c>
      <c r="AJ122" s="159">
        <v>0</v>
      </c>
      <c r="AK122" s="159">
        <v>0</v>
      </c>
      <c r="AL122" s="159">
        <v>0</v>
      </c>
      <c r="AM122" s="159">
        <v>0</v>
      </c>
      <c r="AN122" s="159">
        <v>0</v>
      </c>
      <c r="AO122" s="159">
        <v>0</v>
      </c>
      <c r="AP122" s="159">
        <v>0</v>
      </c>
      <c r="AQ122" s="159">
        <v>0</v>
      </c>
      <c r="AR122" s="159">
        <v>0</v>
      </c>
      <c r="AS122" s="159">
        <v>0</v>
      </c>
      <c r="AT122" s="159">
        <v>0</v>
      </c>
      <c r="AU122" s="159">
        <v>0</v>
      </c>
      <c r="AV122" s="159">
        <v>0</v>
      </c>
      <c r="AW122" s="159">
        <v>0</v>
      </c>
      <c r="AX122" s="159">
        <v>0</v>
      </c>
      <c r="AY122" s="159">
        <v>0</v>
      </c>
      <c r="AZ122" s="159">
        <v>0</v>
      </c>
      <c r="BA122" s="159">
        <v>0</v>
      </c>
      <c r="BB122" s="159">
        <v>0</v>
      </c>
      <c r="BC122" s="159">
        <v>0</v>
      </c>
      <c r="BD122" s="159">
        <v>0</v>
      </c>
      <c r="BE122" s="159">
        <v>0</v>
      </c>
      <c r="BF122" s="159">
        <v>0</v>
      </c>
      <c r="BG122" s="159">
        <v>0</v>
      </c>
      <c r="BH122" s="159">
        <v>0</v>
      </c>
      <c r="BI122" s="159">
        <v>0</v>
      </c>
      <c r="BJ122" s="159">
        <v>0</v>
      </c>
      <c r="BK122" s="159">
        <v>0</v>
      </c>
      <c r="BL122" s="159">
        <v>0</v>
      </c>
      <c r="BM122" s="159">
        <v>0</v>
      </c>
      <c r="BN122" s="159">
        <v>0</v>
      </c>
      <c r="BO122" s="159">
        <v>0</v>
      </c>
      <c r="BP122" s="159">
        <v>0</v>
      </c>
      <c r="BQ122" s="159">
        <v>0</v>
      </c>
      <c r="BR122" s="159">
        <v>0</v>
      </c>
      <c r="BS122" s="159">
        <v>0</v>
      </c>
      <c r="BT122" s="159">
        <v>0</v>
      </c>
      <c r="BU122" s="159">
        <v>0</v>
      </c>
      <c r="BV122" s="159">
        <v>0</v>
      </c>
      <c r="BW122" s="159">
        <v>0</v>
      </c>
      <c r="BX122" s="159">
        <v>0</v>
      </c>
      <c r="BY122" s="159">
        <v>0</v>
      </c>
      <c r="BZ122" s="159">
        <v>0</v>
      </c>
      <c r="CA122" s="159">
        <v>0</v>
      </c>
      <c r="CB122" s="159">
        <v>0</v>
      </c>
      <c r="CC122" s="159">
        <v>0</v>
      </c>
      <c r="CD122" s="159">
        <v>0</v>
      </c>
      <c r="CE122" s="159">
        <v>0</v>
      </c>
      <c r="CF122" s="159">
        <v>0</v>
      </c>
      <c r="CG122" s="159">
        <v>0</v>
      </c>
      <c r="CH122" s="159">
        <v>1028</v>
      </c>
      <c r="CI122" s="159">
        <v>0</v>
      </c>
      <c r="CJ122" s="159">
        <v>0</v>
      </c>
      <c r="CK122" s="159">
        <v>0</v>
      </c>
      <c r="CL122" s="159">
        <v>0</v>
      </c>
      <c r="CM122" s="159">
        <v>0</v>
      </c>
      <c r="CN122" s="159">
        <v>0</v>
      </c>
      <c r="CO122" s="159">
        <v>0</v>
      </c>
      <c r="CP122" s="159">
        <v>0</v>
      </c>
      <c r="CQ122" s="159">
        <v>0</v>
      </c>
      <c r="CR122" s="159">
        <v>0</v>
      </c>
      <c r="CS122" s="159">
        <v>0</v>
      </c>
      <c r="CT122" s="159">
        <v>0</v>
      </c>
      <c r="CU122" s="159">
        <v>0</v>
      </c>
      <c r="CV122" s="159">
        <v>0</v>
      </c>
      <c r="CW122" s="159">
        <v>0</v>
      </c>
      <c r="CX122" s="159">
        <v>0</v>
      </c>
      <c r="CY122" s="159">
        <v>0</v>
      </c>
      <c r="CZ122" s="159">
        <v>0</v>
      </c>
      <c r="DA122" s="159">
        <v>0</v>
      </c>
      <c r="DB122" s="159">
        <v>0</v>
      </c>
      <c r="DC122" s="159">
        <v>0</v>
      </c>
      <c r="DD122" s="159">
        <v>0</v>
      </c>
      <c r="DE122" s="159">
        <v>0</v>
      </c>
      <c r="DF122" s="159">
        <v>0</v>
      </c>
      <c r="DG122" s="159">
        <v>0</v>
      </c>
      <c r="DH122" s="159">
        <v>0</v>
      </c>
      <c r="DI122" s="159">
        <v>0</v>
      </c>
      <c r="DJ122" s="160">
        <v>1028</v>
      </c>
    </row>
    <row r="123" spans="1:114" ht="48" x14ac:dyDescent="0.25">
      <c r="A123" s="158" t="s">
        <v>523</v>
      </c>
      <c r="B123" s="159">
        <v>0</v>
      </c>
      <c r="C123" s="159">
        <v>0</v>
      </c>
      <c r="D123" s="159">
        <v>0</v>
      </c>
      <c r="E123" s="159">
        <v>0</v>
      </c>
      <c r="F123" s="159">
        <v>0</v>
      </c>
      <c r="G123" s="159">
        <v>0</v>
      </c>
      <c r="H123" s="159">
        <v>0</v>
      </c>
      <c r="I123" s="159">
        <v>0</v>
      </c>
      <c r="J123" s="159">
        <v>0</v>
      </c>
      <c r="K123" s="159">
        <v>0</v>
      </c>
      <c r="L123" s="159">
        <v>0</v>
      </c>
      <c r="M123" s="159">
        <v>0</v>
      </c>
      <c r="N123" s="159">
        <v>0</v>
      </c>
      <c r="O123" s="159">
        <v>0</v>
      </c>
      <c r="P123" s="159">
        <v>0</v>
      </c>
      <c r="Q123" s="159">
        <v>0</v>
      </c>
      <c r="R123" s="159">
        <v>0</v>
      </c>
      <c r="S123" s="159">
        <v>0</v>
      </c>
      <c r="T123" s="159">
        <v>0</v>
      </c>
      <c r="U123" s="159">
        <v>0</v>
      </c>
      <c r="V123" s="159">
        <v>0</v>
      </c>
      <c r="W123" s="159">
        <v>0</v>
      </c>
      <c r="X123" s="159">
        <v>0</v>
      </c>
      <c r="Y123" s="159">
        <v>0</v>
      </c>
      <c r="Z123" s="159">
        <v>0</v>
      </c>
      <c r="AA123" s="159">
        <v>0</v>
      </c>
      <c r="AB123" s="159">
        <v>0</v>
      </c>
      <c r="AC123" s="159">
        <v>0</v>
      </c>
      <c r="AD123" s="159">
        <v>0</v>
      </c>
      <c r="AE123" s="159">
        <v>0</v>
      </c>
      <c r="AF123" s="159">
        <v>0</v>
      </c>
      <c r="AG123" s="159">
        <v>0</v>
      </c>
      <c r="AH123" s="159">
        <v>0</v>
      </c>
      <c r="AI123" s="159">
        <v>0</v>
      </c>
      <c r="AJ123" s="159">
        <v>0</v>
      </c>
      <c r="AK123" s="159">
        <v>0</v>
      </c>
      <c r="AL123" s="159">
        <v>0</v>
      </c>
      <c r="AM123" s="159">
        <v>0</v>
      </c>
      <c r="AN123" s="159">
        <v>0</v>
      </c>
      <c r="AO123" s="159">
        <v>0</v>
      </c>
      <c r="AP123" s="159">
        <v>0</v>
      </c>
      <c r="AQ123" s="159">
        <v>0</v>
      </c>
      <c r="AR123" s="159">
        <v>0</v>
      </c>
      <c r="AS123" s="159">
        <v>0</v>
      </c>
      <c r="AT123" s="159">
        <v>0</v>
      </c>
      <c r="AU123" s="159">
        <v>0</v>
      </c>
      <c r="AV123" s="159">
        <v>0</v>
      </c>
      <c r="AW123" s="159">
        <v>0</v>
      </c>
      <c r="AX123" s="159">
        <v>0</v>
      </c>
      <c r="AY123" s="159">
        <v>0</v>
      </c>
      <c r="AZ123" s="159">
        <v>0</v>
      </c>
      <c r="BA123" s="159">
        <v>0</v>
      </c>
      <c r="BB123" s="159">
        <v>0</v>
      </c>
      <c r="BC123" s="159">
        <v>0</v>
      </c>
      <c r="BD123" s="159">
        <v>0</v>
      </c>
      <c r="BE123" s="159">
        <v>0</v>
      </c>
      <c r="BF123" s="159">
        <v>0</v>
      </c>
      <c r="BG123" s="159">
        <v>0</v>
      </c>
      <c r="BH123" s="159">
        <v>0</v>
      </c>
      <c r="BI123" s="159">
        <v>0</v>
      </c>
      <c r="BJ123" s="159">
        <v>0</v>
      </c>
      <c r="BK123" s="159">
        <v>0</v>
      </c>
      <c r="BL123" s="159">
        <v>0</v>
      </c>
      <c r="BM123" s="159">
        <v>0</v>
      </c>
      <c r="BN123" s="159">
        <v>0</v>
      </c>
      <c r="BO123" s="159">
        <v>0</v>
      </c>
      <c r="BP123" s="159">
        <v>0</v>
      </c>
      <c r="BQ123" s="159">
        <v>0</v>
      </c>
      <c r="BR123" s="159">
        <v>0</v>
      </c>
      <c r="BS123" s="159">
        <v>0</v>
      </c>
      <c r="BT123" s="159">
        <v>0</v>
      </c>
      <c r="BU123" s="159">
        <v>0</v>
      </c>
      <c r="BV123" s="159">
        <v>0</v>
      </c>
      <c r="BW123" s="159">
        <v>0</v>
      </c>
      <c r="BX123" s="159">
        <v>0</v>
      </c>
      <c r="BY123" s="159">
        <v>0</v>
      </c>
      <c r="BZ123" s="159">
        <v>0</v>
      </c>
      <c r="CA123" s="159">
        <v>0</v>
      </c>
      <c r="CB123" s="159">
        <v>0</v>
      </c>
      <c r="CC123" s="159">
        <v>0</v>
      </c>
      <c r="CD123" s="159">
        <v>0</v>
      </c>
      <c r="CE123" s="159">
        <v>0</v>
      </c>
      <c r="CF123" s="159">
        <v>0</v>
      </c>
      <c r="CG123" s="159">
        <v>0</v>
      </c>
      <c r="CH123" s="159">
        <v>0</v>
      </c>
      <c r="CI123" s="159">
        <v>252</v>
      </c>
      <c r="CJ123" s="159">
        <v>0</v>
      </c>
      <c r="CK123" s="159">
        <v>0</v>
      </c>
      <c r="CL123" s="159">
        <v>0</v>
      </c>
      <c r="CM123" s="159">
        <v>0</v>
      </c>
      <c r="CN123" s="159">
        <v>0</v>
      </c>
      <c r="CO123" s="159">
        <v>0</v>
      </c>
      <c r="CP123" s="159">
        <v>0</v>
      </c>
      <c r="CQ123" s="159">
        <v>0</v>
      </c>
      <c r="CR123" s="159">
        <v>0</v>
      </c>
      <c r="CS123" s="159">
        <v>0</v>
      </c>
      <c r="CT123" s="159">
        <v>0</v>
      </c>
      <c r="CU123" s="159">
        <v>0</v>
      </c>
      <c r="CV123" s="159">
        <v>0</v>
      </c>
      <c r="CW123" s="159">
        <v>0</v>
      </c>
      <c r="CX123" s="159">
        <v>0</v>
      </c>
      <c r="CY123" s="159">
        <v>0</v>
      </c>
      <c r="CZ123" s="159">
        <v>0</v>
      </c>
      <c r="DA123" s="159">
        <v>0</v>
      </c>
      <c r="DB123" s="159">
        <v>0</v>
      </c>
      <c r="DC123" s="159">
        <v>0</v>
      </c>
      <c r="DD123" s="159">
        <v>0</v>
      </c>
      <c r="DE123" s="159">
        <v>0</v>
      </c>
      <c r="DF123" s="159">
        <v>0</v>
      </c>
      <c r="DG123" s="159">
        <v>0</v>
      </c>
      <c r="DH123" s="159">
        <v>0</v>
      </c>
      <c r="DI123" s="159">
        <v>0</v>
      </c>
      <c r="DJ123" s="160">
        <v>252</v>
      </c>
    </row>
    <row r="124" spans="1:114" ht="36" x14ac:dyDescent="0.25">
      <c r="A124" s="158" t="s">
        <v>524</v>
      </c>
      <c r="B124" s="159">
        <v>0</v>
      </c>
      <c r="C124" s="159">
        <v>0</v>
      </c>
      <c r="D124" s="159">
        <v>0</v>
      </c>
      <c r="E124" s="159">
        <v>0</v>
      </c>
      <c r="F124" s="159">
        <v>0</v>
      </c>
      <c r="G124" s="159">
        <v>0</v>
      </c>
      <c r="H124" s="159">
        <v>0</v>
      </c>
      <c r="I124" s="159">
        <v>0</v>
      </c>
      <c r="J124" s="159">
        <v>0</v>
      </c>
      <c r="K124" s="159">
        <v>0</v>
      </c>
      <c r="L124" s="159">
        <v>0</v>
      </c>
      <c r="M124" s="159">
        <v>0</v>
      </c>
      <c r="N124" s="159">
        <v>0</v>
      </c>
      <c r="O124" s="159">
        <v>0</v>
      </c>
      <c r="P124" s="159">
        <v>0</v>
      </c>
      <c r="Q124" s="159">
        <v>0</v>
      </c>
      <c r="R124" s="159">
        <v>0</v>
      </c>
      <c r="S124" s="159">
        <v>0</v>
      </c>
      <c r="T124" s="159">
        <v>0</v>
      </c>
      <c r="U124" s="159">
        <v>0</v>
      </c>
      <c r="V124" s="159">
        <v>0</v>
      </c>
      <c r="W124" s="159">
        <v>0</v>
      </c>
      <c r="X124" s="159">
        <v>0</v>
      </c>
      <c r="Y124" s="159">
        <v>0</v>
      </c>
      <c r="Z124" s="159">
        <v>0</v>
      </c>
      <c r="AA124" s="159">
        <v>0</v>
      </c>
      <c r="AB124" s="159">
        <v>0</v>
      </c>
      <c r="AC124" s="159">
        <v>0</v>
      </c>
      <c r="AD124" s="159">
        <v>0</v>
      </c>
      <c r="AE124" s="159">
        <v>0</v>
      </c>
      <c r="AF124" s="159">
        <v>0</v>
      </c>
      <c r="AG124" s="159">
        <v>0</v>
      </c>
      <c r="AH124" s="159">
        <v>0</v>
      </c>
      <c r="AI124" s="159">
        <v>0</v>
      </c>
      <c r="AJ124" s="159">
        <v>0</v>
      </c>
      <c r="AK124" s="159">
        <v>0</v>
      </c>
      <c r="AL124" s="159">
        <v>0</v>
      </c>
      <c r="AM124" s="159">
        <v>0</v>
      </c>
      <c r="AN124" s="159">
        <v>0</v>
      </c>
      <c r="AO124" s="159">
        <v>0</v>
      </c>
      <c r="AP124" s="159">
        <v>0</v>
      </c>
      <c r="AQ124" s="159">
        <v>0</v>
      </c>
      <c r="AR124" s="159">
        <v>0</v>
      </c>
      <c r="AS124" s="159">
        <v>0</v>
      </c>
      <c r="AT124" s="159">
        <v>0</v>
      </c>
      <c r="AU124" s="159">
        <v>0</v>
      </c>
      <c r="AV124" s="159">
        <v>0</v>
      </c>
      <c r="AW124" s="159">
        <v>0</v>
      </c>
      <c r="AX124" s="159">
        <v>0</v>
      </c>
      <c r="AY124" s="159">
        <v>0</v>
      </c>
      <c r="AZ124" s="159">
        <v>0</v>
      </c>
      <c r="BA124" s="159">
        <v>0</v>
      </c>
      <c r="BB124" s="159">
        <v>0</v>
      </c>
      <c r="BC124" s="159">
        <v>0</v>
      </c>
      <c r="BD124" s="159">
        <v>0</v>
      </c>
      <c r="BE124" s="159">
        <v>0</v>
      </c>
      <c r="BF124" s="159">
        <v>0</v>
      </c>
      <c r="BG124" s="159">
        <v>0</v>
      </c>
      <c r="BH124" s="159">
        <v>0</v>
      </c>
      <c r="BI124" s="159">
        <v>0</v>
      </c>
      <c r="BJ124" s="159">
        <v>0</v>
      </c>
      <c r="BK124" s="159">
        <v>0</v>
      </c>
      <c r="BL124" s="159">
        <v>0</v>
      </c>
      <c r="BM124" s="159">
        <v>0</v>
      </c>
      <c r="BN124" s="159">
        <v>0</v>
      </c>
      <c r="BO124" s="159">
        <v>0</v>
      </c>
      <c r="BP124" s="159">
        <v>0</v>
      </c>
      <c r="BQ124" s="159">
        <v>0</v>
      </c>
      <c r="BR124" s="159">
        <v>0</v>
      </c>
      <c r="BS124" s="159">
        <v>0</v>
      </c>
      <c r="BT124" s="159">
        <v>0</v>
      </c>
      <c r="BU124" s="159">
        <v>0</v>
      </c>
      <c r="BV124" s="159">
        <v>0</v>
      </c>
      <c r="BW124" s="159">
        <v>0</v>
      </c>
      <c r="BX124" s="159">
        <v>0</v>
      </c>
      <c r="BY124" s="159">
        <v>0</v>
      </c>
      <c r="BZ124" s="159">
        <v>0</v>
      </c>
      <c r="CA124" s="159">
        <v>0</v>
      </c>
      <c r="CB124" s="159">
        <v>0</v>
      </c>
      <c r="CC124" s="159">
        <v>0</v>
      </c>
      <c r="CD124" s="159">
        <v>0</v>
      </c>
      <c r="CE124" s="159">
        <v>0</v>
      </c>
      <c r="CF124" s="159">
        <v>0</v>
      </c>
      <c r="CG124" s="159">
        <v>0</v>
      </c>
      <c r="CH124" s="159">
        <v>0</v>
      </c>
      <c r="CI124" s="159">
        <v>0</v>
      </c>
      <c r="CJ124" s="159">
        <v>233</v>
      </c>
      <c r="CK124" s="159">
        <v>0</v>
      </c>
      <c r="CL124" s="159">
        <v>0</v>
      </c>
      <c r="CM124" s="159">
        <v>0</v>
      </c>
      <c r="CN124" s="159">
        <v>0</v>
      </c>
      <c r="CO124" s="159">
        <v>0</v>
      </c>
      <c r="CP124" s="159">
        <v>0</v>
      </c>
      <c r="CQ124" s="159">
        <v>0</v>
      </c>
      <c r="CR124" s="159">
        <v>0</v>
      </c>
      <c r="CS124" s="159">
        <v>0</v>
      </c>
      <c r="CT124" s="159">
        <v>0</v>
      </c>
      <c r="CU124" s="159">
        <v>0</v>
      </c>
      <c r="CV124" s="159">
        <v>0</v>
      </c>
      <c r="CW124" s="159">
        <v>0</v>
      </c>
      <c r="CX124" s="159">
        <v>0</v>
      </c>
      <c r="CY124" s="159">
        <v>0</v>
      </c>
      <c r="CZ124" s="159">
        <v>0</v>
      </c>
      <c r="DA124" s="159">
        <v>0</v>
      </c>
      <c r="DB124" s="159">
        <v>0</v>
      </c>
      <c r="DC124" s="159">
        <v>0</v>
      </c>
      <c r="DD124" s="159">
        <v>0</v>
      </c>
      <c r="DE124" s="159">
        <v>0</v>
      </c>
      <c r="DF124" s="159">
        <v>0</v>
      </c>
      <c r="DG124" s="159">
        <v>0</v>
      </c>
      <c r="DH124" s="159">
        <v>0</v>
      </c>
      <c r="DI124" s="159">
        <v>0</v>
      </c>
      <c r="DJ124" s="160">
        <v>233</v>
      </c>
    </row>
    <row r="125" spans="1:114" ht="36" x14ac:dyDescent="0.25">
      <c r="A125" s="158" t="s">
        <v>525</v>
      </c>
      <c r="B125" s="159">
        <v>0</v>
      </c>
      <c r="C125" s="159">
        <v>0</v>
      </c>
      <c r="D125" s="159">
        <v>0</v>
      </c>
      <c r="E125" s="159">
        <v>0</v>
      </c>
      <c r="F125" s="159">
        <v>0</v>
      </c>
      <c r="G125" s="159">
        <v>0</v>
      </c>
      <c r="H125" s="159">
        <v>0</v>
      </c>
      <c r="I125" s="159">
        <v>0</v>
      </c>
      <c r="J125" s="159">
        <v>0</v>
      </c>
      <c r="K125" s="159">
        <v>0</v>
      </c>
      <c r="L125" s="159">
        <v>0</v>
      </c>
      <c r="M125" s="159">
        <v>0</v>
      </c>
      <c r="N125" s="159">
        <v>0</v>
      </c>
      <c r="O125" s="159">
        <v>0</v>
      </c>
      <c r="P125" s="159">
        <v>0</v>
      </c>
      <c r="Q125" s="159">
        <v>0</v>
      </c>
      <c r="R125" s="159">
        <v>0</v>
      </c>
      <c r="S125" s="159">
        <v>0</v>
      </c>
      <c r="T125" s="159">
        <v>0</v>
      </c>
      <c r="U125" s="159">
        <v>0</v>
      </c>
      <c r="V125" s="159">
        <v>0</v>
      </c>
      <c r="W125" s="159">
        <v>0</v>
      </c>
      <c r="X125" s="159">
        <v>0</v>
      </c>
      <c r="Y125" s="159">
        <v>0</v>
      </c>
      <c r="Z125" s="159">
        <v>0</v>
      </c>
      <c r="AA125" s="159">
        <v>0</v>
      </c>
      <c r="AB125" s="159">
        <v>0</v>
      </c>
      <c r="AC125" s="159">
        <v>0</v>
      </c>
      <c r="AD125" s="159">
        <v>0</v>
      </c>
      <c r="AE125" s="159">
        <v>0</v>
      </c>
      <c r="AF125" s="159">
        <v>0</v>
      </c>
      <c r="AG125" s="159">
        <v>0</v>
      </c>
      <c r="AH125" s="159">
        <v>0</v>
      </c>
      <c r="AI125" s="159">
        <v>0</v>
      </c>
      <c r="AJ125" s="159">
        <v>0</v>
      </c>
      <c r="AK125" s="159">
        <v>0</v>
      </c>
      <c r="AL125" s="159">
        <v>0</v>
      </c>
      <c r="AM125" s="159">
        <v>0</v>
      </c>
      <c r="AN125" s="159">
        <v>0</v>
      </c>
      <c r="AO125" s="159">
        <v>0</v>
      </c>
      <c r="AP125" s="159">
        <v>0</v>
      </c>
      <c r="AQ125" s="159">
        <v>0</v>
      </c>
      <c r="AR125" s="159">
        <v>0</v>
      </c>
      <c r="AS125" s="159">
        <v>0</v>
      </c>
      <c r="AT125" s="159">
        <v>0</v>
      </c>
      <c r="AU125" s="159">
        <v>0</v>
      </c>
      <c r="AV125" s="159">
        <v>0</v>
      </c>
      <c r="AW125" s="159">
        <v>0</v>
      </c>
      <c r="AX125" s="159">
        <v>0</v>
      </c>
      <c r="AY125" s="159">
        <v>0</v>
      </c>
      <c r="AZ125" s="159">
        <v>0</v>
      </c>
      <c r="BA125" s="159">
        <v>0</v>
      </c>
      <c r="BB125" s="159">
        <v>0</v>
      </c>
      <c r="BC125" s="159">
        <v>0</v>
      </c>
      <c r="BD125" s="159">
        <v>0</v>
      </c>
      <c r="BE125" s="159">
        <v>0</v>
      </c>
      <c r="BF125" s="159">
        <v>0</v>
      </c>
      <c r="BG125" s="159">
        <v>0</v>
      </c>
      <c r="BH125" s="159">
        <v>0</v>
      </c>
      <c r="BI125" s="159">
        <v>0</v>
      </c>
      <c r="BJ125" s="159">
        <v>0</v>
      </c>
      <c r="BK125" s="159">
        <v>0</v>
      </c>
      <c r="BL125" s="159">
        <v>0</v>
      </c>
      <c r="BM125" s="159">
        <v>0</v>
      </c>
      <c r="BN125" s="159">
        <v>0</v>
      </c>
      <c r="BO125" s="159">
        <v>0</v>
      </c>
      <c r="BP125" s="159">
        <v>0</v>
      </c>
      <c r="BQ125" s="159">
        <v>0</v>
      </c>
      <c r="BR125" s="159">
        <v>0</v>
      </c>
      <c r="BS125" s="159">
        <v>0</v>
      </c>
      <c r="BT125" s="159">
        <v>0</v>
      </c>
      <c r="BU125" s="159">
        <v>0</v>
      </c>
      <c r="BV125" s="159">
        <v>0</v>
      </c>
      <c r="BW125" s="159">
        <v>0</v>
      </c>
      <c r="BX125" s="159">
        <v>0</v>
      </c>
      <c r="BY125" s="159">
        <v>0</v>
      </c>
      <c r="BZ125" s="159">
        <v>0</v>
      </c>
      <c r="CA125" s="159">
        <v>0</v>
      </c>
      <c r="CB125" s="159">
        <v>0</v>
      </c>
      <c r="CC125" s="159">
        <v>0</v>
      </c>
      <c r="CD125" s="159">
        <v>0</v>
      </c>
      <c r="CE125" s="159">
        <v>0</v>
      </c>
      <c r="CF125" s="159">
        <v>0</v>
      </c>
      <c r="CG125" s="159">
        <v>0</v>
      </c>
      <c r="CH125" s="159">
        <v>0</v>
      </c>
      <c r="CI125" s="159">
        <v>0</v>
      </c>
      <c r="CJ125" s="159">
        <v>0</v>
      </c>
      <c r="CK125" s="159">
        <v>345</v>
      </c>
      <c r="CL125" s="159">
        <v>0</v>
      </c>
      <c r="CM125" s="159">
        <v>0</v>
      </c>
      <c r="CN125" s="159">
        <v>0</v>
      </c>
      <c r="CO125" s="159">
        <v>0</v>
      </c>
      <c r="CP125" s="159">
        <v>0</v>
      </c>
      <c r="CQ125" s="159">
        <v>0</v>
      </c>
      <c r="CR125" s="159">
        <v>0</v>
      </c>
      <c r="CS125" s="159">
        <v>0</v>
      </c>
      <c r="CT125" s="159">
        <v>0</v>
      </c>
      <c r="CU125" s="159">
        <v>0</v>
      </c>
      <c r="CV125" s="159">
        <v>0</v>
      </c>
      <c r="CW125" s="159">
        <v>0</v>
      </c>
      <c r="CX125" s="159">
        <v>0</v>
      </c>
      <c r="CY125" s="159">
        <v>0</v>
      </c>
      <c r="CZ125" s="159">
        <v>0</v>
      </c>
      <c r="DA125" s="159">
        <v>0</v>
      </c>
      <c r="DB125" s="159">
        <v>0</v>
      </c>
      <c r="DC125" s="159">
        <v>0</v>
      </c>
      <c r="DD125" s="159">
        <v>0</v>
      </c>
      <c r="DE125" s="159">
        <v>0</v>
      </c>
      <c r="DF125" s="159">
        <v>0</v>
      </c>
      <c r="DG125" s="159">
        <v>0</v>
      </c>
      <c r="DH125" s="159">
        <v>0</v>
      </c>
      <c r="DI125" s="159">
        <v>0</v>
      </c>
      <c r="DJ125" s="160">
        <v>345</v>
      </c>
    </row>
    <row r="126" spans="1:114" ht="48" x14ac:dyDescent="0.25">
      <c r="A126" s="158" t="s">
        <v>526</v>
      </c>
      <c r="B126" s="159">
        <v>0</v>
      </c>
      <c r="C126" s="159">
        <v>0</v>
      </c>
      <c r="D126" s="159">
        <v>0</v>
      </c>
      <c r="E126" s="159">
        <v>0</v>
      </c>
      <c r="F126" s="159">
        <v>0</v>
      </c>
      <c r="G126" s="159">
        <v>0</v>
      </c>
      <c r="H126" s="159">
        <v>0</v>
      </c>
      <c r="I126" s="159">
        <v>0</v>
      </c>
      <c r="J126" s="159">
        <v>0</v>
      </c>
      <c r="K126" s="159">
        <v>0</v>
      </c>
      <c r="L126" s="159">
        <v>0</v>
      </c>
      <c r="M126" s="159">
        <v>0</v>
      </c>
      <c r="N126" s="159">
        <v>0</v>
      </c>
      <c r="O126" s="159">
        <v>0</v>
      </c>
      <c r="P126" s="159">
        <v>0</v>
      </c>
      <c r="Q126" s="159">
        <v>0</v>
      </c>
      <c r="R126" s="159">
        <v>0</v>
      </c>
      <c r="S126" s="159">
        <v>0</v>
      </c>
      <c r="T126" s="159">
        <v>0</v>
      </c>
      <c r="U126" s="159">
        <v>0</v>
      </c>
      <c r="V126" s="159">
        <v>0</v>
      </c>
      <c r="W126" s="159">
        <v>0</v>
      </c>
      <c r="X126" s="159">
        <v>0</v>
      </c>
      <c r="Y126" s="159">
        <v>0</v>
      </c>
      <c r="Z126" s="159">
        <v>0</v>
      </c>
      <c r="AA126" s="159">
        <v>0</v>
      </c>
      <c r="AB126" s="159">
        <v>0</v>
      </c>
      <c r="AC126" s="159">
        <v>0</v>
      </c>
      <c r="AD126" s="159">
        <v>0</v>
      </c>
      <c r="AE126" s="159">
        <v>0</v>
      </c>
      <c r="AF126" s="159">
        <v>0</v>
      </c>
      <c r="AG126" s="159">
        <v>0</v>
      </c>
      <c r="AH126" s="159">
        <v>0</v>
      </c>
      <c r="AI126" s="159">
        <v>0</v>
      </c>
      <c r="AJ126" s="159">
        <v>0</v>
      </c>
      <c r="AK126" s="159">
        <v>0</v>
      </c>
      <c r="AL126" s="159">
        <v>0</v>
      </c>
      <c r="AM126" s="159">
        <v>0</v>
      </c>
      <c r="AN126" s="159">
        <v>0</v>
      </c>
      <c r="AO126" s="159">
        <v>0</v>
      </c>
      <c r="AP126" s="159">
        <v>0</v>
      </c>
      <c r="AQ126" s="159">
        <v>0</v>
      </c>
      <c r="AR126" s="159">
        <v>0</v>
      </c>
      <c r="AS126" s="159">
        <v>0</v>
      </c>
      <c r="AT126" s="159">
        <v>0</v>
      </c>
      <c r="AU126" s="159">
        <v>0</v>
      </c>
      <c r="AV126" s="159">
        <v>0</v>
      </c>
      <c r="AW126" s="159">
        <v>0</v>
      </c>
      <c r="AX126" s="159">
        <v>0</v>
      </c>
      <c r="AY126" s="159">
        <v>0</v>
      </c>
      <c r="AZ126" s="159">
        <v>0</v>
      </c>
      <c r="BA126" s="159">
        <v>0</v>
      </c>
      <c r="BB126" s="159">
        <v>0</v>
      </c>
      <c r="BC126" s="159">
        <v>0</v>
      </c>
      <c r="BD126" s="159">
        <v>0</v>
      </c>
      <c r="BE126" s="159">
        <v>0</v>
      </c>
      <c r="BF126" s="159">
        <v>0</v>
      </c>
      <c r="BG126" s="159">
        <v>0</v>
      </c>
      <c r="BH126" s="159">
        <v>0</v>
      </c>
      <c r="BI126" s="159">
        <v>0</v>
      </c>
      <c r="BJ126" s="159">
        <v>0</v>
      </c>
      <c r="BK126" s="159">
        <v>0</v>
      </c>
      <c r="BL126" s="159">
        <v>0</v>
      </c>
      <c r="BM126" s="159">
        <v>0</v>
      </c>
      <c r="BN126" s="159">
        <v>0</v>
      </c>
      <c r="BO126" s="159">
        <v>0</v>
      </c>
      <c r="BP126" s="159">
        <v>0</v>
      </c>
      <c r="BQ126" s="159">
        <v>0</v>
      </c>
      <c r="BR126" s="159">
        <v>0</v>
      </c>
      <c r="BS126" s="159">
        <v>0</v>
      </c>
      <c r="BT126" s="159">
        <v>0</v>
      </c>
      <c r="BU126" s="159">
        <v>0</v>
      </c>
      <c r="BV126" s="159">
        <v>0</v>
      </c>
      <c r="BW126" s="159">
        <v>0</v>
      </c>
      <c r="BX126" s="159">
        <v>0</v>
      </c>
      <c r="BY126" s="159">
        <v>0</v>
      </c>
      <c r="BZ126" s="159">
        <v>0</v>
      </c>
      <c r="CA126" s="159">
        <v>0</v>
      </c>
      <c r="CB126" s="159">
        <v>0</v>
      </c>
      <c r="CC126" s="159">
        <v>0</v>
      </c>
      <c r="CD126" s="159">
        <v>0</v>
      </c>
      <c r="CE126" s="159">
        <v>0</v>
      </c>
      <c r="CF126" s="159">
        <v>0</v>
      </c>
      <c r="CG126" s="159">
        <v>0</v>
      </c>
      <c r="CH126" s="159">
        <v>0</v>
      </c>
      <c r="CI126" s="159">
        <v>0</v>
      </c>
      <c r="CJ126" s="159">
        <v>0</v>
      </c>
      <c r="CK126" s="159">
        <v>0</v>
      </c>
      <c r="CL126" s="159">
        <v>146</v>
      </c>
      <c r="CM126" s="159">
        <v>0</v>
      </c>
      <c r="CN126" s="159">
        <v>0</v>
      </c>
      <c r="CO126" s="159">
        <v>0</v>
      </c>
      <c r="CP126" s="159">
        <v>0</v>
      </c>
      <c r="CQ126" s="159">
        <v>0</v>
      </c>
      <c r="CR126" s="159">
        <v>0</v>
      </c>
      <c r="CS126" s="159">
        <v>0</v>
      </c>
      <c r="CT126" s="159">
        <v>0</v>
      </c>
      <c r="CU126" s="159">
        <v>0</v>
      </c>
      <c r="CV126" s="159">
        <v>0</v>
      </c>
      <c r="CW126" s="159">
        <v>0</v>
      </c>
      <c r="CX126" s="159">
        <v>0</v>
      </c>
      <c r="CY126" s="159">
        <v>0</v>
      </c>
      <c r="CZ126" s="159">
        <v>0</v>
      </c>
      <c r="DA126" s="159">
        <v>0</v>
      </c>
      <c r="DB126" s="159">
        <v>0</v>
      </c>
      <c r="DC126" s="159">
        <v>0</v>
      </c>
      <c r="DD126" s="159">
        <v>0</v>
      </c>
      <c r="DE126" s="159">
        <v>0</v>
      </c>
      <c r="DF126" s="159">
        <v>0</v>
      </c>
      <c r="DG126" s="159">
        <v>0</v>
      </c>
      <c r="DH126" s="159">
        <v>0</v>
      </c>
      <c r="DI126" s="159">
        <v>0</v>
      </c>
      <c r="DJ126" s="160">
        <v>146</v>
      </c>
    </row>
    <row r="127" spans="1:114" ht="60" x14ac:dyDescent="0.25">
      <c r="A127" s="158" t="s">
        <v>527</v>
      </c>
      <c r="B127" s="159">
        <v>0</v>
      </c>
      <c r="C127" s="159">
        <v>0</v>
      </c>
      <c r="D127" s="159">
        <v>0</v>
      </c>
      <c r="E127" s="159">
        <v>0</v>
      </c>
      <c r="F127" s="159">
        <v>0</v>
      </c>
      <c r="G127" s="159">
        <v>0</v>
      </c>
      <c r="H127" s="159">
        <v>0</v>
      </c>
      <c r="I127" s="159">
        <v>0</v>
      </c>
      <c r="J127" s="159">
        <v>0</v>
      </c>
      <c r="K127" s="159">
        <v>0</v>
      </c>
      <c r="L127" s="159">
        <v>0</v>
      </c>
      <c r="M127" s="159">
        <v>0</v>
      </c>
      <c r="N127" s="159">
        <v>0</v>
      </c>
      <c r="O127" s="159">
        <v>0</v>
      </c>
      <c r="P127" s="159">
        <v>0</v>
      </c>
      <c r="Q127" s="159">
        <v>0</v>
      </c>
      <c r="R127" s="159">
        <v>0</v>
      </c>
      <c r="S127" s="159">
        <v>0</v>
      </c>
      <c r="T127" s="159">
        <v>0</v>
      </c>
      <c r="U127" s="159">
        <v>0</v>
      </c>
      <c r="V127" s="159">
        <v>0</v>
      </c>
      <c r="W127" s="159">
        <v>0</v>
      </c>
      <c r="X127" s="159">
        <v>0</v>
      </c>
      <c r="Y127" s="159">
        <v>0</v>
      </c>
      <c r="Z127" s="159">
        <v>0</v>
      </c>
      <c r="AA127" s="159">
        <v>0</v>
      </c>
      <c r="AB127" s="159">
        <v>0</v>
      </c>
      <c r="AC127" s="159">
        <v>0</v>
      </c>
      <c r="AD127" s="159">
        <v>0</v>
      </c>
      <c r="AE127" s="159">
        <v>0</v>
      </c>
      <c r="AF127" s="159">
        <v>0</v>
      </c>
      <c r="AG127" s="159">
        <v>0</v>
      </c>
      <c r="AH127" s="159">
        <v>0</v>
      </c>
      <c r="AI127" s="159">
        <v>0</v>
      </c>
      <c r="AJ127" s="159">
        <v>0</v>
      </c>
      <c r="AK127" s="159">
        <v>0</v>
      </c>
      <c r="AL127" s="159">
        <v>0</v>
      </c>
      <c r="AM127" s="159">
        <v>0</v>
      </c>
      <c r="AN127" s="159">
        <v>0</v>
      </c>
      <c r="AO127" s="159">
        <v>0</v>
      </c>
      <c r="AP127" s="159">
        <v>0</v>
      </c>
      <c r="AQ127" s="159">
        <v>0</v>
      </c>
      <c r="AR127" s="159">
        <v>0</v>
      </c>
      <c r="AS127" s="159">
        <v>0</v>
      </c>
      <c r="AT127" s="159">
        <v>0</v>
      </c>
      <c r="AU127" s="159">
        <v>0</v>
      </c>
      <c r="AV127" s="159">
        <v>0</v>
      </c>
      <c r="AW127" s="159">
        <v>0</v>
      </c>
      <c r="AX127" s="159">
        <v>0</v>
      </c>
      <c r="AY127" s="159">
        <v>0</v>
      </c>
      <c r="AZ127" s="159">
        <v>0</v>
      </c>
      <c r="BA127" s="159">
        <v>0</v>
      </c>
      <c r="BB127" s="159">
        <v>0</v>
      </c>
      <c r="BC127" s="159">
        <v>0</v>
      </c>
      <c r="BD127" s="159">
        <v>0</v>
      </c>
      <c r="BE127" s="159">
        <v>0</v>
      </c>
      <c r="BF127" s="159">
        <v>0</v>
      </c>
      <c r="BG127" s="159">
        <v>0</v>
      </c>
      <c r="BH127" s="159">
        <v>0</v>
      </c>
      <c r="BI127" s="159">
        <v>0</v>
      </c>
      <c r="BJ127" s="159">
        <v>0</v>
      </c>
      <c r="BK127" s="159">
        <v>0</v>
      </c>
      <c r="BL127" s="159">
        <v>0</v>
      </c>
      <c r="BM127" s="159">
        <v>0</v>
      </c>
      <c r="BN127" s="159">
        <v>0</v>
      </c>
      <c r="BO127" s="159">
        <v>0</v>
      </c>
      <c r="BP127" s="159">
        <v>0</v>
      </c>
      <c r="BQ127" s="159">
        <v>0</v>
      </c>
      <c r="BR127" s="159">
        <v>0</v>
      </c>
      <c r="BS127" s="159">
        <v>0</v>
      </c>
      <c r="BT127" s="159">
        <v>0</v>
      </c>
      <c r="BU127" s="159">
        <v>0</v>
      </c>
      <c r="BV127" s="159">
        <v>0</v>
      </c>
      <c r="BW127" s="159">
        <v>0</v>
      </c>
      <c r="BX127" s="159">
        <v>0</v>
      </c>
      <c r="BY127" s="159">
        <v>0</v>
      </c>
      <c r="BZ127" s="159">
        <v>0</v>
      </c>
      <c r="CA127" s="159">
        <v>0</v>
      </c>
      <c r="CB127" s="159">
        <v>0</v>
      </c>
      <c r="CC127" s="159">
        <v>0</v>
      </c>
      <c r="CD127" s="159">
        <v>0</v>
      </c>
      <c r="CE127" s="159">
        <v>0</v>
      </c>
      <c r="CF127" s="159">
        <v>0</v>
      </c>
      <c r="CG127" s="159">
        <v>0</v>
      </c>
      <c r="CH127" s="159">
        <v>0</v>
      </c>
      <c r="CI127" s="159">
        <v>0</v>
      </c>
      <c r="CJ127" s="159">
        <v>0</v>
      </c>
      <c r="CK127" s="159">
        <v>0</v>
      </c>
      <c r="CL127" s="159">
        <v>0</v>
      </c>
      <c r="CM127" s="159">
        <v>348</v>
      </c>
      <c r="CN127" s="159">
        <v>0</v>
      </c>
      <c r="CO127" s="159">
        <v>0</v>
      </c>
      <c r="CP127" s="159">
        <v>0</v>
      </c>
      <c r="CQ127" s="159">
        <v>0</v>
      </c>
      <c r="CR127" s="159">
        <v>0</v>
      </c>
      <c r="CS127" s="159">
        <v>0</v>
      </c>
      <c r="CT127" s="159">
        <v>0</v>
      </c>
      <c r="CU127" s="159">
        <v>0</v>
      </c>
      <c r="CV127" s="159">
        <v>0</v>
      </c>
      <c r="CW127" s="159">
        <v>0</v>
      </c>
      <c r="CX127" s="159">
        <v>0</v>
      </c>
      <c r="CY127" s="159">
        <v>0</v>
      </c>
      <c r="CZ127" s="159">
        <v>0</v>
      </c>
      <c r="DA127" s="159">
        <v>0</v>
      </c>
      <c r="DB127" s="159">
        <v>0</v>
      </c>
      <c r="DC127" s="159">
        <v>0</v>
      </c>
      <c r="DD127" s="159">
        <v>0</v>
      </c>
      <c r="DE127" s="159">
        <v>0</v>
      </c>
      <c r="DF127" s="159">
        <v>0</v>
      </c>
      <c r="DG127" s="159">
        <v>0</v>
      </c>
      <c r="DH127" s="159">
        <v>0</v>
      </c>
      <c r="DI127" s="159">
        <v>0</v>
      </c>
      <c r="DJ127" s="160">
        <v>348</v>
      </c>
    </row>
    <row r="128" spans="1:114" ht="60" x14ac:dyDescent="0.25">
      <c r="A128" s="158" t="s">
        <v>528</v>
      </c>
      <c r="B128" s="159">
        <v>0</v>
      </c>
      <c r="C128" s="159">
        <v>0</v>
      </c>
      <c r="D128" s="159">
        <v>0</v>
      </c>
      <c r="E128" s="159">
        <v>0</v>
      </c>
      <c r="F128" s="159">
        <v>0</v>
      </c>
      <c r="G128" s="159">
        <v>0</v>
      </c>
      <c r="H128" s="159">
        <v>0</v>
      </c>
      <c r="I128" s="159">
        <v>0</v>
      </c>
      <c r="J128" s="159">
        <v>0</v>
      </c>
      <c r="K128" s="159">
        <v>0</v>
      </c>
      <c r="L128" s="159">
        <v>0</v>
      </c>
      <c r="M128" s="159">
        <v>0</v>
      </c>
      <c r="N128" s="159">
        <v>0</v>
      </c>
      <c r="O128" s="159">
        <v>0</v>
      </c>
      <c r="P128" s="159">
        <v>0</v>
      </c>
      <c r="Q128" s="159">
        <v>0</v>
      </c>
      <c r="R128" s="159">
        <v>0</v>
      </c>
      <c r="S128" s="159">
        <v>0</v>
      </c>
      <c r="T128" s="159">
        <v>0</v>
      </c>
      <c r="U128" s="159">
        <v>0</v>
      </c>
      <c r="V128" s="159">
        <v>0</v>
      </c>
      <c r="W128" s="159">
        <v>0</v>
      </c>
      <c r="X128" s="159">
        <v>0</v>
      </c>
      <c r="Y128" s="159">
        <v>0</v>
      </c>
      <c r="Z128" s="159">
        <v>0</v>
      </c>
      <c r="AA128" s="159">
        <v>0</v>
      </c>
      <c r="AB128" s="159">
        <v>0</v>
      </c>
      <c r="AC128" s="159">
        <v>0</v>
      </c>
      <c r="AD128" s="159">
        <v>0</v>
      </c>
      <c r="AE128" s="159">
        <v>0</v>
      </c>
      <c r="AF128" s="159">
        <v>0</v>
      </c>
      <c r="AG128" s="159">
        <v>0</v>
      </c>
      <c r="AH128" s="159">
        <v>0</v>
      </c>
      <c r="AI128" s="159">
        <v>0</v>
      </c>
      <c r="AJ128" s="159">
        <v>0</v>
      </c>
      <c r="AK128" s="159">
        <v>0</v>
      </c>
      <c r="AL128" s="159">
        <v>0</v>
      </c>
      <c r="AM128" s="159">
        <v>0</v>
      </c>
      <c r="AN128" s="159">
        <v>0</v>
      </c>
      <c r="AO128" s="159">
        <v>0</v>
      </c>
      <c r="AP128" s="159">
        <v>0</v>
      </c>
      <c r="AQ128" s="159">
        <v>0</v>
      </c>
      <c r="AR128" s="159">
        <v>0</v>
      </c>
      <c r="AS128" s="159">
        <v>0</v>
      </c>
      <c r="AT128" s="159">
        <v>0</v>
      </c>
      <c r="AU128" s="159">
        <v>0</v>
      </c>
      <c r="AV128" s="159">
        <v>0</v>
      </c>
      <c r="AW128" s="159">
        <v>0</v>
      </c>
      <c r="AX128" s="159">
        <v>0</v>
      </c>
      <c r="AY128" s="159">
        <v>0</v>
      </c>
      <c r="AZ128" s="159">
        <v>0</v>
      </c>
      <c r="BA128" s="159">
        <v>0</v>
      </c>
      <c r="BB128" s="159">
        <v>0</v>
      </c>
      <c r="BC128" s="159">
        <v>0</v>
      </c>
      <c r="BD128" s="159">
        <v>0</v>
      </c>
      <c r="BE128" s="159">
        <v>0</v>
      </c>
      <c r="BF128" s="159">
        <v>0</v>
      </c>
      <c r="BG128" s="159">
        <v>0</v>
      </c>
      <c r="BH128" s="159">
        <v>0</v>
      </c>
      <c r="BI128" s="159">
        <v>0</v>
      </c>
      <c r="BJ128" s="159">
        <v>0</v>
      </c>
      <c r="BK128" s="159">
        <v>0</v>
      </c>
      <c r="BL128" s="159">
        <v>0</v>
      </c>
      <c r="BM128" s="159">
        <v>0</v>
      </c>
      <c r="BN128" s="159">
        <v>0</v>
      </c>
      <c r="BO128" s="159">
        <v>0</v>
      </c>
      <c r="BP128" s="159">
        <v>0</v>
      </c>
      <c r="BQ128" s="159">
        <v>0</v>
      </c>
      <c r="BR128" s="159">
        <v>0</v>
      </c>
      <c r="BS128" s="159">
        <v>0</v>
      </c>
      <c r="BT128" s="159">
        <v>0</v>
      </c>
      <c r="BU128" s="159">
        <v>0</v>
      </c>
      <c r="BV128" s="159">
        <v>0</v>
      </c>
      <c r="BW128" s="159">
        <v>0</v>
      </c>
      <c r="BX128" s="159">
        <v>0</v>
      </c>
      <c r="BY128" s="159">
        <v>0</v>
      </c>
      <c r="BZ128" s="159">
        <v>0</v>
      </c>
      <c r="CA128" s="159">
        <v>0</v>
      </c>
      <c r="CB128" s="159">
        <v>0</v>
      </c>
      <c r="CC128" s="159">
        <v>0</v>
      </c>
      <c r="CD128" s="159">
        <v>0</v>
      </c>
      <c r="CE128" s="159">
        <v>0</v>
      </c>
      <c r="CF128" s="159">
        <v>0</v>
      </c>
      <c r="CG128" s="159">
        <v>0</v>
      </c>
      <c r="CH128" s="159">
        <v>0</v>
      </c>
      <c r="CI128" s="159">
        <v>0</v>
      </c>
      <c r="CJ128" s="159">
        <v>0</v>
      </c>
      <c r="CK128" s="159">
        <v>0</v>
      </c>
      <c r="CL128" s="159">
        <v>0</v>
      </c>
      <c r="CM128" s="159">
        <v>0</v>
      </c>
      <c r="CN128" s="159">
        <v>250</v>
      </c>
      <c r="CO128" s="159">
        <v>0</v>
      </c>
      <c r="CP128" s="159">
        <v>0</v>
      </c>
      <c r="CQ128" s="159">
        <v>0</v>
      </c>
      <c r="CR128" s="159">
        <v>0</v>
      </c>
      <c r="CS128" s="159">
        <v>0</v>
      </c>
      <c r="CT128" s="159">
        <v>0</v>
      </c>
      <c r="CU128" s="159">
        <v>0</v>
      </c>
      <c r="CV128" s="159">
        <v>0</v>
      </c>
      <c r="CW128" s="159">
        <v>0</v>
      </c>
      <c r="CX128" s="159">
        <v>0</v>
      </c>
      <c r="CY128" s="159">
        <v>0</v>
      </c>
      <c r="CZ128" s="159">
        <v>0</v>
      </c>
      <c r="DA128" s="159">
        <v>0</v>
      </c>
      <c r="DB128" s="159">
        <v>0</v>
      </c>
      <c r="DC128" s="159">
        <v>0</v>
      </c>
      <c r="DD128" s="159">
        <v>0</v>
      </c>
      <c r="DE128" s="159">
        <v>0</v>
      </c>
      <c r="DF128" s="159">
        <v>0</v>
      </c>
      <c r="DG128" s="159">
        <v>0</v>
      </c>
      <c r="DH128" s="159">
        <v>0</v>
      </c>
      <c r="DI128" s="159">
        <v>0</v>
      </c>
      <c r="DJ128" s="160">
        <v>250</v>
      </c>
    </row>
    <row r="129" spans="1:114" ht="60" x14ac:dyDescent="0.25">
      <c r="A129" s="158" t="s">
        <v>529</v>
      </c>
      <c r="B129" s="159">
        <v>0</v>
      </c>
      <c r="C129" s="159">
        <v>0</v>
      </c>
      <c r="D129" s="159">
        <v>0</v>
      </c>
      <c r="E129" s="159">
        <v>0</v>
      </c>
      <c r="F129" s="159">
        <v>0</v>
      </c>
      <c r="G129" s="159">
        <v>0</v>
      </c>
      <c r="H129" s="159">
        <v>0</v>
      </c>
      <c r="I129" s="159">
        <v>0</v>
      </c>
      <c r="J129" s="159">
        <v>0</v>
      </c>
      <c r="K129" s="159">
        <v>0</v>
      </c>
      <c r="L129" s="159">
        <v>0</v>
      </c>
      <c r="M129" s="159">
        <v>0</v>
      </c>
      <c r="N129" s="159">
        <v>0</v>
      </c>
      <c r="O129" s="159">
        <v>0</v>
      </c>
      <c r="P129" s="159">
        <v>0</v>
      </c>
      <c r="Q129" s="159">
        <v>0</v>
      </c>
      <c r="R129" s="159">
        <v>0</v>
      </c>
      <c r="S129" s="159">
        <v>0</v>
      </c>
      <c r="T129" s="159">
        <v>0</v>
      </c>
      <c r="U129" s="159">
        <v>0</v>
      </c>
      <c r="V129" s="159">
        <v>0</v>
      </c>
      <c r="W129" s="159">
        <v>0</v>
      </c>
      <c r="X129" s="159">
        <v>0</v>
      </c>
      <c r="Y129" s="159">
        <v>0</v>
      </c>
      <c r="Z129" s="159">
        <v>0</v>
      </c>
      <c r="AA129" s="159">
        <v>0</v>
      </c>
      <c r="AB129" s="159">
        <v>0</v>
      </c>
      <c r="AC129" s="159">
        <v>0</v>
      </c>
      <c r="AD129" s="159">
        <v>0</v>
      </c>
      <c r="AE129" s="159">
        <v>0</v>
      </c>
      <c r="AF129" s="159">
        <v>0</v>
      </c>
      <c r="AG129" s="159">
        <v>0</v>
      </c>
      <c r="AH129" s="159">
        <v>0</v>
      </c>
      <c r="AI129" s="159">
        <v>0</v>
      </c>
      <c r="AJ129" s="159">
        <v>0</v>
      </c>
      <c r="AK129" s="159">
        <v>0</v>
      </c>
      <c r="AL129" s="159">
        <v>0</v>
      </c>
      <c r="AM129" s="159">
        <v>0</v>
      </c>
      <c r="AN129" s="159">
        <v>0</v>
      </c>
      <c r="AO129" s="159">
        <v>0</v>
      </c>
      <c r="AP129" s="159">
        <v>0</v>
      </c>
      <c r="AQ129" s="159">
        <v>0</v>
      </c>
      <c r="AR129" s="159">
        <v>0</v>
      </c>
      <c r="AS129" s="159">
        <v>0</v>
      </c>
      <c r="AT129" s="159">
        <v>0</v>
      </c>
      <c r="AU129" s="159">
        <v>0</v>
      </c>
      <c r="AV129" s="159">
        <v>0</v>
      </c>
      <c r="AW129" s="159">
        <v>0</v>
      </c>
      <c r="AX129" s="159">
        <v>0</v>
      </c>
      <c r="AY129" s="159">
        <v>0</v>
      </c>
      <c r="AZ129" s="159">
        <v>0</v>
      </c>
      <c r="BA129" s="159">
        <v>0</v>
      </c>
      <c r="BB129" s="159">
        <v>0</v>
      </c>
      <c r="BC129" s="159">
        <v>0</v>
      </c>
      <c r="BD129" s="159">
        <v>0</v>
      </c>
      <c r="BE129" s="159">
        <v>0</v>
      </c>
      <c r="BF129" s="159">
        <v>0</v>
      </c>
      <c r="BG129" s="159">
        <v>0</v>
      </c>
      <c r="BH129" s="159">
        <v>0</v>
      </c>
      <c r="BI129" s="159">
        <v>0</v>
      </c>
      <c r="BJ129" s="159">
        <v>0</v>
      </c>
      <c r="BK129" s="159">
        <v>0</v>
      </c>
      <c r="BL129" s="159">
        <v>0</v>
      </c>
      <c r="BM129" s="159">
        <v>0</v>
      </c>
      <c r="BN129" s="159">
        <v>0</v>
      </c>
      <c r="BO129" s="159">
        <v>0</v>
      </c>
      <c r="BP129" s="159">
        <v>0</v>
      </c>
      <c r="BQ129" s="159">
        <v>0</v>
      </c>
      <c r="BR129" s="159">
        <v>0</v>
      </c>
      <c r="BS129" s="159">
        <v>0</v>
      </c>
      <c r="BT129" s="159">
        <v>0</v>
      </c>
      <c r="BU129" s="159">
        <v>0</v>
      </c>
      <c r="BV129" s="159">
        <v>0</v>
      </c>
      <c r="BW129" s="159">
        <v>0</v>
      </c>
      <c r="BX129" s="159">
        <v>0</v>
      </c>
      <c r="BY129" s="159">
        <v>0</v>
      </c>
      <c r="BZ129" s="159">
        <v>0</v>
      </c>
      <c r="CA129" s="159">
        <v>0</v>
      </c>
      <c r="CB129" s="159">
        <v>0</v>
      </c>
      <c r="CC129" s="159">
        <v>0</v>
      </c>
      <c r="CD129" s="159">
        <v>0</v>
      </c>
      <c r="CE129" s="159">
        <v>0</v>
      </c>
      <c r="CF129" s="159">
        <v>0</v>
      </c>
      <c r="CG129" s="159">
        <v>0</v>
      </c>
      <c r="CH129" s="159">
        <v>0</v>
      </c>
      <c r="CI129" s="159">
        <v>0</v>
      </c>
      <c r="CJ129" s="159">
        <v>0</v>
      </c>
      <c r="CK129" s="159">
        <v>0</v>
      </c>
      <c r="CL129" s="159">
        <v>0</v>
      </c>
      <c r="CM129" s="159">
        <v>0</v>
      </c>
      <c r="CN129" s="159">
        <v>0</v>
      </c>
      <c r="CO129" s="159">
        <v>424</v>
      </c>
      <c r="CP129" s="159">
        <v>0</v>
      </c>
      <c r="CQ129" s="159">
        <v>0</v>
      </c>
      <c r="CR129" s="159">
        <v>0</v>
      </c>
      <c r="CS129" s="159">
        <v>0</v>
      </c>
      <c r="CT129" s="159">
        <v>0</v>
      </c>
      <c r="CU129" s="159">
        <v>0</v>
      </c>
      <c r="CV129" s="159">
        <v>0</v>
      </c>
      <c r="CW129" s="159">
        <v>0</v>
      </c>
      <c r="CX129" s="159">
        <v>0</v>
      </c>
      <c r="CY129" s="159">
        <v>0</v>
      </c>
      <c r="CZ129" s="159">
        <v>0</v>
      </c>
      <c r="DA129" s="159">
        <v>0</v>
      </c>
      <c r="DB129" s="159">
        <v>0</v>
      </c>
      <c r="DC129" s="159">
        <v>0</v>
      </c>
      <c r="DD129" s="159">
        <v>0</v>
      </c>
      <c r="DE129" s="159">
        <v>0</v>
      </c>
      <c r="DF129" s="159">
        <v>0</v>
      </c>
      <c r="DG129" s="159">
        <v>0</v>
      </c>
      <c r="DH129" s="159">
        <v>0</v>
      </c>
      <c r="DI129" s="159">
        <v>0</v>
      </c>
      <c r="DJ129" s="160">
        <v>424</v>
      </c>
    </row>
    <row r="130" spans="1:114" ht="60" x14ac:dyDescent="0.25">
      <c r="A130" s="158" t="s">
        <v>530</v>
      </c>
      <c r="B130" s="159">
        <v>0</v>
      </c>
      <c r="C130" s="159">
        <v>0</v>
      </c>
      <c r="D130" s="159">
        <v>0</v>
      </c>
      <c r="E130" s="159">
        <v>0</v>
      </c>
      <c r="F130" s="159">
        <v>0</v>
      </c>
      <c r="G130" s="159">
        <v>0</v>
      </c>
      <c r="H130" s="159">
        <v>0</v>
      </c>
      <c r="I130" s="159">
        <v>0</v>
      </c>
      <c r="J130" s="159">
        <v>0</v>
      </c>
      <c r="K130" s="159">
        <v>0</v>
      </c>
      <c r="L130" s="159">
        <v>0</v>
      </c>
      <c r="M130" s="159">
        <v>0</v>
      </c>
      <c r="N130" s="159">
        <v>0</v>
      </c>
      <c r="O130" s="159">
        <v>0</v>
      </c>
      <c r="P130" s="159">
        <v>0</v>
      </c>
      <c r="Q130" s="159">
        <v>0</v>
      </c>
      <c r="R130" s="159">
        <v>0</v>
      </c>
      <c r="S130" s="159">
        <v>0</v>
      </c>
      <c r="T130" s="159">
        <v>0</v>
      </c>
      <c r="U130" s="159">
        <v>0</v>
      </c>
      <c r="V130" s="159">
        <v>0</v>
      </c>
      <c r="W130" s="159">
        <v>0</v>
      </c>
      <c r="X130" s="159">
        <v>0</v>
      </c>
      <c r="Y130" s="159">
        <v>0</v>
      </c>
      <c r="Z130" s="159">
        <v>0</v>
      </c>
      <c r="AA130" s="159">
        <v>0</v>
      </c>
      <c r="AB130" s="159">
        <v>0</v>
      </c>
      <c r="AC130" s="159">
        <v>0</v>
      </c>
      <c r="AD130" s="159">
        <v>0</v>
      </c>
      <c r="AE130" s="159">
        <v>0</v>
      </c>
      <c r="AF130" s="159">
        <v>0</v>
      </c>
      <c r="AG130" s="159">
        <v>0</v>
      </c>
      <c r="AH130" s="159">
        <v>0</v>
      </c>
      <c r="AI130" s="159">
        <v>0</v>
      </c>
      <c r="AJ130" s="159">
        <v>0</v>
      </c>
      <c r="AK130" s="159">
        <v>0</v>
      </c>
      <c r="AL130" s="159">
        <v>0</v>
      </c>
      <c r="AM130" s="159">
        <v>0</v>
      </c>
      <c r="AN130" s="159">
        <v>0</v>
      </c>
      <c r="AO130" s="159">
        <v>0</v>
      </c>
      <c r="AP130" s="159">
        <v>0</v>
      </c>
      <c r="AQ130" s="159">
        <v>0</v>
      </c>
      <c r="AR130" s="159">
        <v>0</v>
      </c>
      <c r="AS130" s="159">
        <v>0</v>
      </c>
      <c r="AT130" s="159">
        <v>0</v>
      </c>
      <c r="AU130" s="159">
        <v>0</v>
      </c>
      <c r="AV130" s="159">
        <v>0</v>
      </c>
      <c r="AW130" s="159">
        <v>0</v>
      </c>
      <c r="AX130" s="159">
        <v>0</v>
      </c>
      <c r="AY130" s="159">
        <v>0</v>
      </c>
      <c r="AZ130" s="159">
        <v>0</v>
      </c>
      <c r="BA130" s="159">
        <v>0</v>
      </c>
      <c r="BB130" s="159">
        <v>0</v>
      </c>
      <c r="BC130" s="159">
        <v>0</v>
      </c>
      <c r="BD130" s="159">
        <v>0</v>
      </c>
      <c r="BE130" s="159">
        <v>0</v>
      </c>
      <c r="BF130" s="159">
        <v>0</v>
      </c>
      <c r="BG130" s="159">
        <v>0</v>
      </c>
      <c r="BH130" s="159">
        <v>0</v>
      </c>
      <c r="BI130" s="159">
        <v>0</v>
      </c>
      <c r="BJ130" s="159">
        <v>0</v>
      </c>
      <c r="BK130" s="159">
        <v>0</v>
      </c>
      <c r="BL130" s="159">
        <v>0</v>
      </c>
      <c r="BM130" s="159">
        <v>0</v>
      </c>
      <c r="BN130" s="159">
        <v>0</v>
      </c>
      <c r="BO130" s="159">
        <v>0</v>
      </c>
      <c r="BP130" s="159">
        <v>0</v>
      </c>
      <c r="BQ130" s="159">
        <v>0</v>
      </c>
      <c r="BR130" s="159">
        <v>0</v>
      </c>
      <c r="BS130" s="159">
        <v>0</v>
      </c>
      <c r="BT130" s="159">
        <v>0</v>
      </c>
      <c r="BU130" s="159">
        <v>0</v>
      </c>
      <c r="BV130" s="159">
        <v>0</v>
      </c>
      <c r="BW130" s="159">
        <v>0</v>
      </c>
      <c r="BX130" s="159">
        <v>0</v>
      </c>
      <c r="BY130" s="159">
        <v>0</v>
      </c>
      <c r="BZ130" s="159">
        <v>0</v>
      </c>
      <c r="CA130" s="159">
        <v>0</v>
      </c>
      <c r="CB130" s="159">
        <v>0</v>
      </c>
      <c r="CC130" s="159">
        <v>0</v>
      </c>
      <c r="CD130" s="159">
        <v>0</v>
      </c>
      <c r="CE130" s="159">
        <v>0</v>
      </c>
      <c r="CF130" s="159">
        <v>0</v>
      </c>
      <c r="CG130" s="159">
        <v>0</v>
      </c>
      <c r="CH130" s="159">
        <v>0</v>
      </c>
      <c r="CI130" s="159">
        <v>0</v>
      </c>
      <c r="CJ130" s="159">
        <v>0</v>
      </c>
      <c r="CK130" s="159">
        <v>0</v>
      </c>
      <c r="CL130" s="159">
        <v>0</v>
      </c>
      <c r="CM130" s="159">
        <v>0</v>
      </c>
      <c r="CN130" s="159">
        <v>0</v>
      </c>
      <c r="CO130" s="159">
        <v>0</v>
      </c>
      <c r="CP130" s="159">
        <v>8</v>
      </c>
      <c r="CQ130" s="159">
        <v>0</v>
      </c>
      <c r="CR130" s="159">
        <v>0</v>
      </c>
      <c r="CS130" s="159">
        <v>0</v>
      </c>
      <c r="CT130" s="159">
        <v>0</v>
      </c>
      <c r="CU130" s="159">
        <v>0</v>
      </c>
      <c r="CV130" s="159">
        <v>0</v>
      </c>
      <c r="CW130" s="159">
        <v>0</v>
      </c>
      <c r="CX130" s="159">
        <v>0</v>
      </c>
      <c r="CY130" s="159">
        <v>0</v>
      </c>
      <c r="CZ130" s="159">
        <v>0</v>
      </c>
      <c r="DA130" s="159">
        <v>0</v>
      </c>
      <c r="DB130" s="159">
        <v>0</v>
      </c>
      <c r="DC130" s="159">
        <v>0</v>
      </c>
      <c r="DD130" s="159">
        <v>0</v>
      </c>
      <c r="DE130" s="159">
        <v>0</v>
      </c>
      <c r="DF130" s="159">
        <v>0</v>
      </c>
      <c r="DG130" s="159">
        <v>0</v>
      </c>
      <c r="DH130" s="159">
        <v>0</v>
      </c>
      <c r="DI130" s="159">
        <v>0</v>
      </c>
      <c r="DJ130" s="160">
        <v>8</v>
      </c>
    </row>
    <row r="131" spans="1:114" ht="48" x14ac:dyDescent="0.25">
      <c r="A131" s="158" t="s">
        <v>531</v>
      </c>
      <c r="B131" s="159">
        <v>0</v>
      </c>
      <c r="C131" s="159">
        <v>0</v>
      </c>
      <c r="D131" s="159">
        <v>0</v>
      </c>
      <c r="E131" s="159">
        <v>0</v>
      </c>
      <c r="F131" s="159">
        <v>0</v>
      </c>
      <c r="G131" s="159">
        <v>0</v>
      </c>
      <c r="H131" s="159">
        <v>0</v>
      </c>
      <c r="I131" s="159">
        <v>0</v>
      </c>
      <c r="J131" s="159">
        <v>0</v>
      </c>
      <c r="K131" s="159">
        <v>0</v>
      </c>
      <c r="L131" s="159">
        <v>0</v>
      </c>
      <c r="M131" s="159">
        <v>0</v>
      </c>
      <c r="N131" s="159">
        <v>0</v>
      </c>
      <c r="O131" s="159">
        <v>0</v>
      </c>
      <c r="P131" s="159">
        <v>0</v>
      </c>
      <c r="Q131" s="159">
        <v>0</v>
      </c>
      <c r="R131" s="159">
        <v>0</v>
      </c>
      <c r="S131" s="159">
        <v>0</v>
      </c>
      <c r="T131" s="159">
        <v>0</v>
      </c>
      <c r="U131" s="159">
        <v>0</v>
      </c>
      <c r="V131" s="159">
        <v>0</v>
      </c>
      <c r="W131" s="159">
        <v>0</v>
      </c>
      <c r="X131" s="159">
        <v>0</v>
      </c>
      <c r="Y131" s="159">
        <v>0</v>
      </c>
      <c r="Z131" s="159">
        <v>0</v>
      </c>
      <c r="AA131" s="159">
        <v>0</v>
      </c>
      <c r="AB131" s="159">
        <v>0</v>
      </c>
      <c r="AC131" s="159">
        <v>0</v>
      </c>
      <c r="AD131" s="159">
        <v>0</v>
      </c>
      <c r="AE131" s="159">
        <v>0</v>
      </c>
      <c r="AF131" s="159">
        <v>0</v>
      </c>
      <c r="AG131" s="159">
        <v>0</v>
      </c>
      <c r="AH131" s="159">
        <v>0</v>
      </c>
      <c r="AI131" s="159">
        <v>0</v>
      </c>
      <c r="AJ131" s="159">
        <v>0</v>
      </c>
      <c r="AK131" s="159">
        <v>0</v>
      </c>
      <c r="AL131" s="159">
        <v>0</v>
      </c>
      <c r="AM131" s="159">
        <v>0</v>
      </c>
      <c r="AN131" s="159">
        <v>0</v>
      </c>
      <c r="AO131" s="159">
        <v>0</v>
      </c>
      <c r="AP131" s="159">
        <v>0</v>
      </c>
      <c r="AQ131" s="159">
        <v>0</v>
      </c>
      <c r="AR131" s="159">
        <v>0</v>
      </c>
      <c r="AS131" s="159">
        <v>0</v>
      </c>
      <c r="AT131" s="159">
        <v>0</v>
      </c>
      <c r="AU131" s="159">
        <v>0</v>
      </c>
      <c r="AV131" s="159">
        <v>0</v>
      </c>
      <c r="AW131" s="159">
        <v>0</v>
      </c>
      <c r="AX131" s="159">
        <v>0</v>
      </c>
      <c r="AY131" s="159">
        <v>0</v>
      </c>
      <c r="AZ131" s="159">
        <v>0</v>
      </c>
      <c r="BA131" s="159">
        <v>0</v>
      </c>
      <c r="BB131" s="159">
        <v>0</v>
      </c>
      <c r="BC131" s="159">
        <v>0</v>
      </c>
      <c r="BD131" s="159">
        <v>0</v>
      </c>
      <c r="BE131" s="159">
        <v>0</v>
      </c>
      <c r="BF131" s="159">
        <v>0</v>
      </c>
      <c r="BG131" s="159">
        <v>0</v>
      </c>
      <c r="BH131" s="159">
        <v>0</v>
      </c>
      <c r="BI131" s="159">
        <v>0</v>
      </c>
      <c r="BJ131" s="159">
        <v>0</v>
      </c>
      <c r="BK131" s="159">
        <v>0</v>
      </c>
      <c r="BL131" s="159">
        <v>0</v>
      </c>
      <c r="BM131" s="159">
        <v>0</v>
      </c>
      <c r="BN131" s="159">
        <v>0</v>
      </c>
      <c r="BO131" s="159">
        <v>0</v>
      </c>
      <c r="BP131" s="159">
        <v>0</v>
      </c>
      <c r="BQ131" s="159">
        <v>0</v>
      </c>
      <c r="BR131" s="159">
        <v>0</v>
      </c>
      <c r="BS131" s="159">
        <v>0</v>
      </c>
      <c r="BT131" s="159">
        <v>0</v>
      </c>
      <c r="BU131" s="159">
        <v>0</v>
      </c>
      <c r="BV131" s="159">
        <v>0</v>
      </c>
      <c r="BW131" s="159">
        <v>0</v>
      </c>
      <c r="BX131" s="159">
        <v>0</v>
      </c>
      <c r="BY131" s="159">
        <v>0</v>
      </c>
      <c r="BZ131" s="159">
        <v>0</v>
      </c>
      <c r="CA131" s="159">
        <v>0</v>
      </c>
      <c r="CB131" s="159">
        <v>0</v>
      </c>
      <c r="CC131" s="159">
        <v>0</v>
      </c>
      <c r="CD131" s="159">
        <v>0</v>
      </c>
      <c r="CE131" s="159">
        <v>0</v>
      </c>
      <c r="CF131" s="159">
        <v>0</v>
      </c>
      <c r="CG131" s="159">
        <v>0</v>
      </c>
      <c r="CH131" s="159">
        <v>0</v>
      </c>
      <c r="CI131" s="159">
        <v>0</v>
      </c>
      <c r="CJ131" s="159">
        <v>0</v>
      </c>
      <c r="CK131" s="159">
        <v>0</v>
      </c>
      <c r="CL131" s="159">
        <v>0</v>
      </c>
      <c r="CM131" s="159">
        <v>0</v>
      </c>
      <c r="CN131" s="159">
        <v>0</v>
      </c>
      <c r="CO131" s="159">
        <v>0</v>
      </c>
      <c r="CP131" s="159">
        <v>0</v>
      </c>
      <c r="CQ131" s="159">
        <v>467</v>
      </c>
      <c r="CR131" s="159">
        <v>0</v>
      </c>
      <c r="CS131" s="159">
        <v>0</v>
      </c>
      <c r="CT131" s="159">
        <v>0</v>
      </c>
      <c r="CU131" s="159">
        <v>0</v>
      </c>
      <c r="CV131" s="159">
        <v>0</v>
      </c>
      <c r="CW131" s="159">
        <v>0</v>
      </c>
      <c r="CX131" s="159">
        <v>0</v>
      </c>
      <c r="CY131" s="159">
        <v>0</v>
      </c>
      <c r="CZ131" s="159">
        <v>0</v>
      </c>
      <c r="DA131" s="159">
        <v>0</v>
      </c>
      <c r="DB131" s="159">
        <v>0</v>
      </c>
      <c r="DC131" s="159">
        <v>0</v>
      </c>
      <c r="DD131" s="159">
        <v>0</v>
      </c>
      <c r="DE131" s="159">
        <v>0</v>
      </c>
      <c r="DF131" s="159">
        <v>0</v>
      </c>
      <c r="DG131" s="159">
        <v>0</v>
      </c>
      <c r="DH131" s="159">
        <v>0</v>
      </c>
      <c r="DI131" s="159">
        <v>0</v>
      </c>
      <c r="DJ131" s="160">
        <v>467</v>
      </c>
    </row>
    <row r="132" spans="1:114" ht="60" x14ac:dyDescent="0.25">
      <c r="A132" s="158" t="s">
        <v>532</v>
      </c>
      <c r="B132" s="159">
        <v>0</v>
      </c>
      <c r="C132" s="159">
        <v>0</v>
      </c>
      <c r="D132" s="159">
        <v>0</v>
      </c>
      <c r="E132" s="159">
        <v>0</v>
      </c>
      <c r="F132" s="159">
        <v>0</v>
      </c>
      <c r="G132" s="159">
        <v>0</v>
      </c>
      <c r="H132" s="159">
        <v>0</v>
      </c>
      <c r="I132" s="159">
        <v>0</v>
      </c>
      <c r="J132" s="159">
        <v>0</v>
      </c>
      <c r="K132" s="159">
        <v>0</v>
      </c>
      <c r="L132" s="159">
        <v>0</v>
      </c>
      <c r="M132" s="159">
        <v>0</v>
      </c>
      <c r="N132" s="159">
        <v>0</v>
      </c>
      <c r="O132" s="159">
        <v>0</v>
      </c>
      <c r="P132" s="159">
        <v>0</v>
      </c>
      <c r="Q132" s="159">
        <v>0</v>
      </c>
      <c r="R132" s="159">
        <v>0</v>
      </c>
      <c r="S132" s="159">
        <v>0</v>
      </c>
      <c r="T132" s="159">
        <v>0</v>
      </c>
      <c r="U132" s="159">
        <v>0</v>
      </c>
      <c r="V132" s="159">
        <v>0</v>
      </c>
      <c r="W132" s="159">
        <v>0</v>
      </c>
      <c r="X132" s="159">
        <v>0</v>
      </c>
      <c r="Y132" s="159">
        <v>0</v>
      </c>
      <c r="Z132" s="159">
        <v>0</v>
      </c>
      <c r="AA132" s="159">
        <v>0</v>
      </c>
      <c r="AB132" s="159">
        <v>0</v>
      </c>
      <c r="AC132" s="159">
        <v>0</v>
      </c>
      <c r="AD132" s="159">
        <v>0</v>
      </c>
      <c r="AE132" s="159">
        <v>0</v>
      </c>
      <c r="AF132" s="159">
        <v>0</v>
      </c>
      <c r="AG132" s="159">
        <v>0</v>
      </c>
      <c r="AH132" s="159">
        <v>0</v>
      </c>
      <c r="AI132" s="159">
        <v>0</v>
      </c>
      <c r="AJ132" s="159">
        <v>0</v>
      </c>
      <c r="AK132" s="159">
        <v>0</v>
      </c>
      <c r="AL132" s="159">
        <v>0</v>
      </c>
      <c r="AM132" s="159">
        <v>0</v>
      </c>
      <c r="AN132" s="159">
        <v>0</v>
      </c>
      <c r="AO132" s="159">
        <v>0</v>
      </c>
      <c r="AP132" s="159">
        <v>0</v>
      </c>
      <c r="AQ132" s="159">
        <v>0</v>
      </c>
      <c r="AR132" s="159">
        <v>0</v>
      </c>
      <c r="AS132" s="159">
        <v>0</v>
      </c>
      <c r="AT132" s="159">
        <v>0</v>
      </c>
      <c r="AU132" s="159">
        <v>0</v>
      </c>
      <c r="AV132" s="159">
        <v>0</v>
      </c>
      <c r="AW132" s="159">
        <v>0</v>
      </c>
      <c r="AX132" s="159">
        <v>0</v>
      </c>
      <c r="AY132" s="159">
        <v>0</v>
      </c>
      <c r="AZ132" s="159">
        <v>0</v>
      </c>
      <c r="BA132" s="159">
        <v>0</v>
      </c>
      <c r="BB132" s="159">
        <v>0</v>
      </c>
      <c r="BC132" s="159">
        <v>0</v>
      </c>
      <c r="BD132" s="159">
        <v>0</v>
      </c>
      <c r="BE132" s="159">
        <v>0</v>
      </c>
      <c r="BF132" s="159">
        <v>0</v>
      </c>
      <c r="BG132" s="159">
        <v>0</v>
      </c>
      <c r="BH132" s="159">
        <v>0</v>
      </c>
      <c r="BI132" s="159">
        <v>0</v>
      </c>
      <c r="BJ132" s="159">
        <v>0</v>
      </c>
      <c r="BK132" s="159">
        <v>0</v>
      </c>
      <c r="BL132" s="159">
        <v>0</v>
      </c>
      <c r="BM132" s="159">
        <v>0</v>
      </c>
      <c r="BN132" s="159">
        <v>0</v>
      </c>
      <c r="BO132" s="159">
        <v>0</v>
      </c>
      <c r="BP132" s="159">
        <v>0</v>
      </c>
      <c r="BQ132" s="159">
        <v>0</v>
      </c>
      <c r="BR132" s="159">
        <v>0</v>
      </c>
      <c r="BS132" s="159">
        <v>0</v>
      </c>
      <c r="BT132" s="159">
        <v>0</v>
      </c>
      <c r="BU132" s="159">
        <v>0</v>
      </c>
      <c r="BV132" s="159">
        <v>0</v>
      </c>
      <c r="BW132" s="159">
        <v>0</v>
      </c>
      <c r="BX132" s="159">
        <v>0</v>
      </c>
      <c r="BY132" s="159">
        <v>0</v>
      </c>
      <c r="BZ132" s="159">
        <v>0</v>
      </c>
      <c r="CA132" s="159">
        <v>0</v>
      </c>
      <c r="CB132" s="159">
        <v>0</v>
      </c>
      <c r="CC132" s="159">
        <v>0</v>
      </c>
      <c r="CD132" s="159">
        <v>0</v>
      </c>
      <c r="CE132" s="159">
        <v>0</v>
      </c>
      <c r="CF132" s="159">
        <v>0</v>
      </c>
      <c r="CG132" s="159">
        <v>0</v>
      </c>
      <c r="CH132" s="159">
        <v>0</v>
      </c>
      <c r="CI132" s="159">
        <v>0</v>
      </c>
      <c r="CJ132" s="159">
        <v>0</v>
      </c>
      <c r="CK132" s="159">
        <v>0</v>
      </c>
      <c r="CL132" s="159">
        <v>0</v>
      </c>
      <c r="CM132" s="159">
        <v>0</v>
      </c>
      <c r="CN132" s="159">
        <v>0</v>
      </c>
      <c r="CO132" s="159">
        <v>0</v>
      </c>
      <c r="CP132" s="159">
        <v>0</v>
      </c>
      <c r="CQ132" s="159">
        <v>0</v>
      </c>
      <c r="CR132" s="159">
        <v>342</v>
      </c>
      <c r="CS132" s="159">
        <v>0</v>
      </c>
      <c r="CT132" s="159">
        <v>0</v>
      </c>
      <c r="CU132" s="159">
        <v>0</v>
      </c>
      <c r="CV132" s="159">
        <v>0</v>
      </c>
      <c r="CW132" s="159">
        <v>0</v>
      </c>
      <c r="CX132" s="159">
        <v>0</v>
      </c>
      <c r="CY132" s="159">
        <v>0</v>
      </c>
      <c r="CZ132" s="159">
        <v>0</v>
      </c>
      <c r="DA132" s="159">
        <v>0</v>
      </c>
      <c r="DB132" s="159">
        <v>0</v>
      </c>
      <c r="DC132" s="159">
        <v>0</v>
      </c>
      <c r="DD132" s="159">
        <v>0</v>
      </c>
      <c r="DE132" s="159">
        <v>0</v>
      </c>
      <c r="DF132" s="159">
        <v>0</v>
      </c>
      <c r="DG132" s="159">
        <v>0</v>
      </c>
      <c r="DH132" s="159">
        <v>0</v>
      </c>
      <c r="DI132" s="159">
        <v>0</v>
      </c>
      <c r="DJ132" s="160">
        <v>342</v>
      </c>
    </row>
    <row r="133" spans="1:114" ht="60" x14ac:dyDescent="0.25">
      <c r="A133" s="158" t="s">
        <v>533</v>
      </c>
      <c r="B133" s="159">
        <v>0</v>
      </c>
      <c r="C133" s="159">
        <v>0</v>
      </c>
      <c r="D133" s="159">
        <v>0</v>
      </c>
      <c r="E133" s="159">
        <v>0</v>
      </c>
      <c r="F133" s="159">
        <v>0</v>
      </c>
      <c r="G133" s="159">
        <v>0</v>
      </c>
      <c r="H133" s="159">
        <v>0</v>
      </c>
      <c r="I133" s="159">
        <v>0</v>
      </c>
      <c r="J133" s="159">
        <v>0</v>
      </c>
      <c r="K133" s="159">
        <v>0</v>
      </c>
      <c r="L133" s="159">
        <v>0</v>
      </c>
      <c r="M133" s="159">
        <v>0</v>
      </c>
      <c r="N133" s="159">
        <v>0</v>
      </c>
      <c r="O133" s="159">
        <v>0</v>
      </c>
      <c r="P133" s="159">
        <v>0</v>
      </c>
      <c r="Q133" s="159">
        <v>0</v>
      </c>
      <c r="R133" s="159">
        <v>0</v>
      </c>
      <c r="S133" s="159">
        <v>0</v>
      </c>
      <c r="T133" s="159">
        <v>0</v>
      </c>
      <c r="U133" s="159">
        <v>0</v>
      </c>
      <c r="V133" s="159">
        <v>0</v>
      </c>
      <c r="W133" s="159">
        <v>0</v>
      </c>
      <c r="X133" s="159">
        <v>0</v>
      </c>
      <c r="Y133" s="159">
        <v>0</v>
      </c>
      <c r="Z133" s="159">
        <v>0</v>
      </c>
      <c r="AA133" s="159">
        <v>0</v>
      </c>
      <c r="AB133" s="159">
        <v>0</v>
      </c>
      <c r="AC133" s="159">
        <v>0</v>
      </c>
      <c r="AD133" s="159">
        <v>0</v>
      </c>
      <c r="AE133" s="159">
        <v>0</v>
      </c>
      <c r="AF133" s="159">
        <v>0</v>
      </c>
      <c r="AG133" s="159">
        <v>0</v>
      </c>
      <c r="AH133" s="159">
        <v>0</v>
      </c>
      <c r="AI133" s="159">
        <v>0</v>
      </c>
      <c r="AJ133" s="159">
        <v>0</v>
      </c>
      <c r="AK133" s="159">
        <v>0</v>
      </c>
      <c r="AL133" s="159">
        <v>0</v>
      </c>
      <c r="AM133" s="159">
        <v>0</v>
      </c>
      <c r="AN133" s="159">
        <v>0</v>
      </c>
      <c r="AO133" s="159">
        <v>0</v>
      </c>
      <c r="AP133" s="159">
        <v>0</v>
      </c>
      <c r="AQ133" s="159">
        <v>0</v>
      </c>
      <c r="AR133" s="159">
        <v>0</v>
      </c>
      <c r="AS133" s="159">
        <v>0</v>
      </c>
      <c r="AT133" s="159">
        <v>0</v>
      </c>
      <c r="AU133" s="159">
        <v>0</v>
      </c>
      <c r="AV133" s="159">
        <v>0</v>
      </c>
      <c r="AW133" s="159">
        <v>0</v>
      </c>
      <c r="AX133" s="159">
        <v>0</v>
      </c>
      <c r="AY133" s="159">
        <v>0</v>
      </c>
      <c r="AZ133" s="159">
        <v>0</v>
      </c>
      <c r="BA133" s="159">
        <v>0</v>
      </c>
      <c r="BB133" s="159">
        <v>0</v>
      </c>
      <c r="BC133" s="159">
        <v>0</v>
      </c>
      <c r="BD133" s="159">
        <v>0</v>
      </c>
      <c r="BE133" s="159">
        <v>0</v>
      </c>
      <c r="BF133" s="159">
        <v>0</v>
      </c>
      <c r="BG133" s="159">
        <v>0</v>
      </c>
      <c r="BH133" s="159">
        <v>0</v>
      </c>
      <c r="BI133" s="159">
        <v>0</v>
      </c>
      <c r="BJ133" s="159">
        <v>0</v>
      </c>
      <c r="BK133" s="159">
        <v>0</v>
      </c>
      <c r="BL133" s="159">
        <v>0</v>
      </c>
      <c r="BM133" s="159">
        <v>0</v>
      </c>
      <c r="BN133" s="159">
        <v>0</v>
      </c>
      <c r="BO133" s="159">
        <v>0</v>
      </c>
      <c r="BP133" s="159">
        <v>0</v>
      </c>
      <c r="BQ133" s="159">
        <v>0</v>
      </c>
      <c r="BR133" s="159">
        <v>0</v>
      </c>
      <c r="BS133" s="159">
        <v>0</v>
      </c>
      <c r="BT133" s="159">
        <v>0</v>
      </c>
      <c r="BU133" s="159">
        <v>0</v>
      </c>
      <c r="BV133" s="159">
        <v>0</v>
      </c>
      <c r="BW133" s="159">
        <v>0</v>
      </c>
      <c r="BX133" s="159">
        <v>0</v>
      </c>
      <c r="BY133" s="159">
        <v>0</v>
      </c>
      <c r="BZ133" s="159">
        <v>0</v>
      </c>
      <c r="CA133" s="159">
        <v>0</v>
      </c>
      <c r="CB133" s="159">
        <v>0</v>
      </c>
      <c r="CC133" s="159">
        <v>0</v>
      </c>
      <c r="CD133" s="159">
        <v>0</v>
      </c>
      <c r="CE133" s="159">
        <v>0</v>
      </c>
      <c r="CF133" s="159">
        <v>0</v>
      </c>
      <c r="CG133" s="159">
        <v>0</v>
      </c>
      <c r="CH133" s="159">
        <v>0</v>
      </c>
      <c r="CI133" s="159">
        <v>0</v>
      </c>
      <c r="CJ133" s="159">
        <v>0</v>
      </c>
      <c r="CK133" s="159">
        <v>0</v>
      </c>
      <c r="CL133" s="159">
        <v>0</v>
      </c>
      <c r="CM133" s="159">
        <v>0</v>
      </c>
      <c r="CN133" s="159">
        <v>0</v>
      </c>
      <c r="CO133" s="159">
        <v>0</v>
      </c>
      <c r="CP133" s="159">
        <v>0</v>
      </c>
      <c r="CQ133" s="159">
        <v>0</v>
      </c>
      <c r="CR133" s="159">
        <v>0</v>
      </c>
      <c r="CS133" s="159">
        <v>128</v>
      </c>
      <c r="CT133" s="159">
        <v>0</v>
      </c>
      <c r="CU133" s="159">
        <v>0</v>
      </c>
      <c r="CV133" s="159">
        <v>0</v>
      </c>
      <c r="CW133" s="159">
        <v>0</v>
      </c>
      <c r="CX133" s="159">
        <v>0</v>
      </c>
      <c r="CY133" s="159">
        <v>0</v>
      </c>
      <c r="CZ133" s="159">
        <v>0</v>
      </c>
      <c r="DA133" s="159">
        <v>0</v>
      </c>
      <c r="DB133" s="159">
        <v>0</v>
      </c>
      <c r="DC133" s="159">
        <v>0</v>
      </c>
      <c r="DD133" s="159">
        <v>0</v>
      </c>
      <c r="DE133" s="159">
        <v>0</v>
      </c>
      <c r="DF133" s="159">
        <v>0</v>
      </c>
      <c r="DG133" s="159">
        <v>0</v>
      </c>
      <c r="DH133" s="159">
        <v>0</v>
      </c>
      <c r="DI133" s="159">
        <v>0</v>
      </c>
      <c r="DJ133" s="160">
        <v>128</v>
      </c>
    </row>
    <row r="134" spans="1:114" ht="60" x14ac:dyDescent="0.25">
      <c r="A134" s="158" t="s">
        <v>534</v>
      </c>
      <c r="B134" s="159">
        <v>0</v>
      </c>
      <c r="C134" s="159">
        <v>0</v>
      </c>
      <c r="D134" s="159">
        <v>0</v>
      </c>
      <c r="E134" s="159">
        <v>0</v>
      </c>
      <c r="F134" s="159">
        <v>0</v>
      </c>
      <c r="G134" s="159">
        <v>0</v>
      </c>
      <c r="H134" s="159">
        <v>0</v>
      </c>
      <c r="I134" s="159">
        <v>0</v>
      </c>
      <c r="J134" s="159">
        <v>0</v>
      </c>
      <c r="K134" s="159">
        <v>0</v>
      </c>
      <c r="L134" s="159">
        <v>0</v>
      </c>
      <c r="M134" s="159">
        <v>0</v>
      </c>
      <c r="N134" s="159">
        <v>0</v>
      </c>
      <c r="O134" s="159">
        <v>0</v>
      </c>
      <c r="P134" s="159">
        <v>0</v>
      </c>
      <c r="Q134" s="159">
        <v>0</v>
      </c>
      <c r="R134" s="159">
        <v>0</v>
      </c>
      <c r="S134" s="159">
        <v>0</v>
      </c>
      <c r="T134" s="159">
        <v>0</v>
      </c>
      <c r="U134" s="159">
        <v>0</v>
      </c>
      <c r="V134" s="159">
        <v>0</v>
      </c>
      <c r="W134" s="159">
        <v>0</v>
      </c>
      <c r="X134" s="159">
        <v>0</v>
      </c>
      <c r="Y134" s="159">
        <v>0</v>
      </c>
      <c r="Z134" s="159">
        <v>0</v>
      </c>
      <c r="AA134" s="159">
        <v>0</v>
      </c>
      <c r="AB134" s="159">
        <v>0</v>
      </c>
      <c r="AC134" s="159">
        <v>0</v>
      </c>
      <c r="AD134" s="159">
        <v>0</v>
      </c>
      <c r="AE134" s="159">
        <v>0</v>
      </c>
      <c r="AF134" s="159">
        <v>0</v>
      </c>
      <c r="AG134" s="159">
        <v>0</v>
      </c>
      <c r="AH134" s="159">
        <v>0</v>
      </c>
      <c r="AI134" s="159">
        <v>0</v>
      </c>
      <c r="AJ134" s="159">
        <v>0</v>
      </c>
      <c r="AK134" s="159">
        <v>0</v>
      </c>
      <c r="AL134" s="159">
        <v>0</v>
      </c>
      <c r="AM134" s="159">
        <v>0</v>
      </c>
      <c r="AN134" s="159">
        <v>0</v>
      </c>
      <c r="AO134" s="159">
        <v>0</v>
      </c>
      <c r="AP134" s="159">
        <v>0</v>
      </c>
      <c r="AQ134" s="159">
        <v>0</v>
      </c>
      <c r="AR134" s="159">
        <v>0</v>
      </c>
      <c r="AS134" s="159">
        <v>0</v>
      </c>
      <c r="AT134" s="159">
        <v>0</v>
      </c>
      <c r="AU134" s="159">
        <v>0</v>
      </c>
      <c r="AV134" s="159">
        <v>0</v>
      </c>
      <c r="AW134" s="159">
        <v>0</v>
      </c>
      <c r="AX134" s="159">
        <v>0</v>
      </c>
      <c r="AY134" s="159">
        <v>0</v>
      </c>
      <c r="AZ134" s="159">
        <v>0</v>
      </c>
      <c r="BA134" s="159">
        <v>0</v>
      </c>
      <c r="BB134" s="159">
        <v>0</v>
      </c>
      <c r="BC134" s="159">
        <v>0</v>
      </c>
      <c r="BD134" s="159">
        <v>0</v>
      </c>
      <c r="BE134" s="159">
        <v>0</v>
      </c>
      <c r="BF134" s="159">
        <v>0</v>
      </c>
      <c r="BG134" s="159">
        <v>0</v>
      </c>
      <c r="BH134" s="159">
        <v>0</v>
      </c>
      <c r="BI134" s="159">
        <v>0</v>
      </c>
      <c r="BJ134" s="159">
        <v>0</v>
      </c>
      <c r="BK134" s="159">
        <v>0</v>
      </c>
      <c r="BL134" s="159">
        <v>0</v>
      </c>
      <c r="BM134" s="159">
        <v>0</v>
      </c>
      <c r="BN134" s="159">
        <v>0</v>
      </c>
      <c r="BO134" s="159">
        <v>0</v>
      </c>
      <c r="BP134" s="159">
        <v>0</v>
      </c>
      <c r="BQ134" s="159">
        <v>0</v>
      </c>
      <c r="BR134" s="159">
        <v>0</v>
      </c>
      <c r="BS134" s="159">
        <v>0</v>
      </c>
      <c r="BT134" s="159">
        <v>0</v>
      </c>
      <c r="BU134" s="159">
        <v>0</v>
      </c>
      <c r="BV134" s="159">
        <v>0</v>
      </c>
      <c r="BW134" s="159">
        <v>0</v>
      </c>
      <c r="BX134" s="159">
        <v>0</v>
      </c>
      <c r="BY134" s="159">
        <v>0</v>
      </c>
      <c r="BZ134" s="159">
        <v>0</v>
      </c>
      <c r="CA134" s="159">
        <v>0</v>
      </c>
      <c r="CB134" s="159">
        <v>0</v>
      </c>
      <c r="CC134" s="159">
        <v>0</v>
      </c>
      <c r="CD134" s="159">
        <v>0</v>
      </c>
      <c r="CE134" s="159">
        <v>0</v>
      </c>
      <c r="CF134" s="159">
        <v>0</v>
      </c>
      <c r="CG134" s="159">
        <v>0</v>
      </c>
      <c r="CH134" s="159">
        <v>0</v>
      </c>
      <c r="CI134" s="159">
        <v>0</v>
      </c>
      <c r="CJ134" s="159">
        <v>0</v>
      </c>
      <c r="CK134" s="159">
        <v>0</v>
      </c>
      <c r="CL134" s="159">
        <v>0</v>
      </c>
      <c r="CM134" s="159">
        <v>0</v>
      </c>
      <c r="CN134" s="159">
        <v>0</v>
      </c>
      <c r="CO134" s="159">
        <v>0</v>
      </c>
      <c r="CP134" s="159">
        <v>0</v>
      </c>
      <c r="CQ134" s="159">
        <v>0</v>
      </c>
      <c r="CR134" s="159">
        <v>0</v>
      </c>
      <c r="CS134" s="159">
        <v>0</v>
      </c>
      <c r="CT134" s="159">
        <v>129</v>
      </c>
      <c r="CU134" s="159">
        <v>0</v>
      </c>
      <c r="CV134" s="159">
        <v>0</v>
      </c>
      <c r="CW134" s="159">
        <v>0</v>
      </c>
      <c r="CX134" s="159">
        <v>0</v>
      </c>
      <c r="CY134" s="159">
        <v>0</v>
      </c>
      <c r="CZ134" s="159">
        <v>0</v>
      </c>
      <c r="DA134" s="159">
        <v>0</v>
      </c>
      <c r="DB134" s="159">
        <v>0</v>
      </c>
      <c r="DC134" s="159">
        <v>0</v>
      </c>
      <c r="DD134" s="159">
        <v>0</v>
      </c>
      <c r="DE134" s="159">
        <v>0</v>
      </c>
      <c r="DF134" s="159">
        <v>0</v>
      </c>
      <c r="DG134" s="159">
        <v>0</v>
      </c>
      <c r="DH134" s="159">
        <v>0</v>
      </c>
      <c r="DI134" s="159">
        <v>0</v>
      </c>
      <c r="DJ134" s="160">
        <v>129</v>
      </c>
    </row>
    <row r="135" spans="1:114" ht="48" x14ac:dyDescent="0.25">
      <c r="A135" s="158" t="s">
        <v>535</v>
      </c>
      <c r="B135" s="159">
        <v>0</v>
      </c>
      <c r="C135" s="159">
        <v>0</v>
      </c>
      <c r="D135" s="159">
        <v>0</v>
      </c>
      <c r="E135" s="159">
        <v>0</v>
      </c>
      <c r="F135" s="159">
        <v>0</v>
      </c>
      <c r="G135" s="159">
        <v>0</v>
      </c>
      <c r="H135" s="159">
        <v>0</v>
      </c>
      <c r="I135" s="159">
        <v>0</v>
      </c>
      <c r="J135" s="159">
        <v>0</v>
      </c>
      <c r="K135" s="159">
        <v>0</v>
      </c>
      <c r="L135" s="159">
        <v>0</v>
      </c>
      <c r="M135" s="159">
        <v>0</v>
      </c>
      <c r="N135" s="159">
        <v>0</v>
      </c>
      <c r="O135" s="159">
        <v>0</v>
      </c>
      <c r="P135" s="159">
        <v>0</v>
      </c>
      <c r="Q135" s="159">
        <v>0</v>
      </c>
      <c r="R135" s="159">
        <v>0</v>
      </c>
      <c r="S135" s="159">
        <v>0</v>
      </c>
      <c r="T135" s="159">
        <v>0</v>
      </c>
      <c r="U135" s="159">
        <v>0</v>
      </c>
      <c r="V135" s="159">
        <v>0</v>
      </c>
      <c r="W135" s="159">
        <v>0</v>
      </c>
      <c r="X135" s="159">
        <v>0</v>
      </c>
      <c r="Y135" s="159">
        <v>0</v>
      </c>
      <c r="Z135" s="159">
        <v>0</v>
      </c>
      <c r="AA135" s="159">
        <v>0</v>
      </c>
      <c r="AB135" s="159">
        <v>0</v>
      </c>
      <c r="AC135" s="159">
        <v>0</v>
      </c>
      <c r="AD135" s="159">
        <v>0</v>
      </c>
      <c r="AE135" s="159">
        <v>0</v>
      </c>
      <c r="AF135" s="159">
        <v>0</v>
      </c>
      <c r="AG135" s="159">
        <v>0</v>
      </c>
      <c r="AH135" s="159">
        <v>0</v>
      </c>
      <c r="AI135" s="159">
        <v>0</v>
      </c>
      <c r="AJ135" s="159">
        <v>0</v>
      </c>
      <c r="AK135" s="159">
        <v>0</v>
      </c>
      <c r="AL135" s="159">
        <v>0</v>
      </c>
      <c r="AM135" s="159">
        <v>0</v>
      </c>
      <c r="AN135" s="159">
        <v>0</v>
      </c>
      <c r="AO135" s="159">
        <v>0</v>
      </c>
      <c r="AP135" s="159">
        <v>0</v>
      </c>
      <c r="AQ135" s="159">
        <v>0</v>
      </c>
      <c r="AR135" s="159">
        <v>0</v>
      </c>
      <c r="AS135" s="159">
        <v>0</v>
      </c>
      <c r="AT135" s="159">
        <v>0</v>
      </c>
      <c r="AU135" s="159">
        <v>0</v>
      </c>
      <c r="AV135" s="159">
        <v>0</v>
      </c>
      <c r="AW135" s="159">
        <v>0</v>
      </c>
      <c r="AX135" s="159">
        <v>0</v>
      </c>
      <c r="AY135" s="159">
        <v>0</v>
      </c>
      <c r="AZ135" s="159">
        <v>0</v>
      </c>
      <c r="BA135" s="159">
        <v>0</v>
      </c>
      <c r="BB135" s="159">
        <v>0</v>
      </c>
      <c r="BC135" s="159">
        <v>0</v>
      </c>
      <c r="BD135" s="159">
        <v>0</v>
      </c>
      <c r="BE135" s="159">
        <v>0</v>
      </c>
      <c r="BF135" s="159">
        <v>0</v>
      </c>
      <c r="BG135" s="159">
        <v>0</v>
      </c>
      <c r="BH135" s="159">
        <v>0</v>
      </c>
      <c r="BI135" s="159">
        <v>0</v>
      </c>
      <c r="BJ135" s="159">
        <v>0</v>
      </c>
      <c r="BK135" s="159">
        <v>0</v>
      </c>
      <c r="BL135" s="159">
        <v>0</v>
      </c>
      <c r="BM135" s="159">
        <v>0</v>
      </c>
      <c r="BN135" s="159">
        <v>0</v>
      </c>
      <c r="BO135" s="159">
        <v>0</v>
      </c>
      <c r="BP135" s="159">
        <v>0</v>
      </c>
      <c r="BQ135" s="159">
        <v>0</v>
      </c>
      <c r="BR135" s="159">
        <v>0</v>
      </c>
      <c r="BS135" s="159">
        <v>0</v>
      </c>
      <c r="BT135" s="159">
        <v>0</v>
      </c>
      <c r="BU135" s="159">
        <v>0</v>
      </c>
      <c r="BV135" s="159">
        <v>0</v>
      </c>
      <c r="BW135" s="159">
        <v>0</v>
      </c>
      <c r="BX135" s="159">
        <v>0</v>
      </c>
      <c r="BY135" s="159">
        <v>0</v>
      </c>
      <c r="BZ135" s="159">
        <v>0</v>
      </c>
      <c r="CA135" s="159">
        <v>0</v>
      </c>
      <c r="CB135" s="159">
        <v>0</v>
      </c>
      <c r="CC135" s="159">
        <v>0</v>
      </c>
      <c r="CD135" s="159">
        <v>0</v>
      </c>
      <c r="CE135" s="159">
        <v>0</v>
      </c>
      <c r="CF135" s="159">
        <v>0</v>
      </c>
      <c r="CG135" s="159">
        <v>0</v>
      </c>
      <c r="CH135" s="159">
        <v>0</v>
      </c>
      <c r="CI135" s="159">
        <v>0</v>
      </c>
      <c r="CJ135" s="159">
        <v>0</v>
      </c>
      <c r="CK135" s="159">
        <v>0</v>
      </c>
      <c r="CL135" s="159">
        <v>0</v>
      </c>
      <c r="CM135" s="159">
        <v>0</v>
      </c>
      <c r="CN135" s="159">
        <v>0</v>
      </c>
      <c r="CO135" s="159">
        <v>0</v>
      </c>
      <c r="CP135" s="159">
        <v>0</v>
      </c>
      <c r="CQ135" s="159">
        <v>0</v>
      </c>
      <c r="CR135" s="159">
        <v>0</v>
      </c>
      <c r="CS135" s="159">
        <v>0</v>
      </c>
      <c r="CT135" s="159">
        <v>0</v>
      </c>
      <c r="CU135" s="159">
        <v>514</v>
      </c>
      <c r="CV135" s="159">
        <v>0</v>
      </c>
      <c r="CW135" s="159">
        <v>0</v>
      </c>
      <c r="CX135" s="159">
        <v>0</v>
      </c>
      <c r="CY135" s="159">
        <v>0</v>
      </c>
      <c r="CZ135" s="159">
        <v>0</v>
      </c>
      <c r="DA135" s="159">
        <v>0</v>
      </c>
      <c r="DB135" s="159">
        <v>0</v>
      </c>
      <c r="DC135" s="159">
        <v>0</v>
      </c>
      <c r="DD135" s="159">
        <v>0</v>
      </c>
      <c r="DE135" s="159">
        <v>0</v>
      </c>
      <c r="DF135" s="159">
        <v>0</v>
      </c>
      <c r="DG135" s="159">
        <v>0</v>
      </c>
      <c r="DH135" s="159">
        <v>0</v>
      </c>
      <c r="DI135" s="159">
        <v>0</v>
      </c>
      <c r="DJ135" s="160">
        <v>514</v>
      </c>
    </row>
    <row r="136" spans="1:114" ht="48" x14ac:dyDescent="0.25">
      <c r="A136" s="158" t="s">
        <v>536</v>
      </c>
      <c r="B136" s="159">
        <v>0</v>
      </c>
      <c r="C136" s="159">
        <v>0</v>
      </c>
      <c r="D136" s="159">
        <v>0</v>
      </c>
      <c r="E136" s="159">
        <v>0</v>
      </c>
      <c r="F136" s="159">
        <v>0</v>
      </c>
      <c r="G136" s="159">
        <v>0</v>
      </c>
      <c r="H136" s="159">
        <v>0</v>
      </c>
      <c r="I136" s="159">
        <v>0</v>
      </c>
      <c r="J136" s="159">
        <v>0</v>
      </c>
      <c r="K136" s="159">
        <v>0</v>
      </c>
      <c r="L136" s="159">
        <v>0</v>
      </c>
      <c r="M136" s="159">
        <v>0</v>
      </c>
      <c r="N136" s="159">
        <v>0</v>
      </c>
      <c r="O136" s="159">
        <v>0</v>
      </c>
      <c r="P136" s="159">
        <v>0</v>
      </c>
      <c r="Q136" s="159">
        <v>0</v>
      </c>
      <c r="R136" s="159">
        <v>0</v>
      </c>
      <c r="S136" s="159">
        <v>0</v>
      </c>
      <c r="T136" s="159">
        <v>0</v>
      </c>
      <c r="U136" s="159">
        <v>0</v>
      </c>
      <c r="V136" s="159">
        <v>0</v>
      </c>
      <c r="W136" s="159">
        <v>0</v>
      </c>
      <c r="X136" s="159">
        <v>0</v>
      </c>
      <c r="Y136" s="159">
        <v>0</v>
      </c>
      <c r="Z136" s="159">
        <v>0</v>
      </c>
      <c r="AA136" s="159">
        <v>0</v>
      </c>
      <c r="AB136" s="159">
        <v>0</v>
      </c>
      <c r="AC136" s="159">
        <v>0</v>
      </c>
      <c r="AD136" s="159">
        <v>0</v>
      </c>
      <c r="AE136" s="159">
        <v>0</v>
      </c>
      <c r="AF136" s="159">
        <v>0</v>
      </c>
      <c r="AG136" s="159">
        <v>0</v>
      </c>
      <c r="AH136" s="159">
        <v>0</v>
      </c>
      <c r="AI136" s="159">
        <v>0</v>
      </c>
      <c r="AJ136" s="159">
        <v>0</v>
      </c>
      <c r="AK136" s="159">
        <v>0</v>
      </c>
      <c r="AL136" s="159">
        <v>0</v>
      </c>
      <c r="AM136" s="159">
        <v>0</v>
      </c>
      <c r="AN136" s="159">
        <v>0</v>
      </c>
      <c r="AO136" s="159">
        <v>0</v>
      </c>
      <c r="AP136" s="159">
        <v>0</v>
      </c>
      <c r="AQ136" s="159">
        <v>0</v>
      </c>
      <c r="AR136" s="159">
        <v>0</v>
      </c>
      <c r="AS136" s="159">
        <v>0</v>
      </c>
      <c r="AT136" s="159">
        <v>0</v>
      </c>
      <c r="AU136" s="159">
        <v>0</v>
      </c>
      <c r="AV136" s="159">
        <v>0</v>
      </c>
      <c r="AW136" s="159">
        <v>0</v>
      </c>
      <c r="AX136" s="159">
        <v>0</v>
      </c>
      <c r="AY136" s="159">
        <v>0</v>
      </c>
      <c r="AZ136" s="159">
        <v>0</v>
      </c>
      <c r="BA136" s="159">
        <v>0</v>
      </c>
      <c r="BB136" s="159">
        <v>0</v>
      </c>
      <c r="BC136" s="159">
        <v>0</v>
      </c>
      <c r="BD136" s="159">
        <v>0</v>
      </c>
      <c r="BE136" s="159">
        <v>0</v>
      </c>
      <c r="BF136" s="159">
        <v>0</v>
      </c>
      <c r="BG136" s="159">
        <v>0</v>
      </c>
      <c r="BH136" s="159">
        <v>0</v>
      </c>
      <c r="BI136" s="159">
        <v>0</v>
      </c>
      <c r="BJ136" s="159">
        <v>0</v>
      </c>
      <c r="BK136" s="159">
        <v>0</v>
      </c>
      <c r="BL136" s="159">
        <v>0</v>
      </c>
      <c r="BM136" s="159">
        <v>0</v>
      </c>
      <c r="BN136" s="159">
        <v>0</v>
      </c>
      <c r="BO136" s="159">
        <v>0</v>
      </c>
      <c r="BP136" s="159">
        <v>0</v>
      </c>
      <c r="BQ136" s="159">
        <v>0</v>
      </c>
      <c r="BR136" s="159">
        <v>0</v>
      </c>
      <c r="BS136" s="159">
        <v>0</v>
      </c>
      <c r="BT136" s="159">
        <v>0</v>
      </c>
      <c r="BU136" s="159">
        <v>0</v>
      </c>
      <c r="BV136" s="159">
        <v>0</v>
      </c>
      <c r="BW136" s="159">
        <v>0</v>
      </c>
      <c r="BX136" s="159">
        <v>0</v>
      </c>
      <c r="BY136" s="159">
        <v>0</v>
      </c>
      <c r="BZ136" s="159">
        <v>0</v>
      </c>
      <c r="CA136" s="159">
        <v>0</v>
      </c>
      <c r="CB136" s="159">
        <v>0</v>
      </c>
      <c r="CC136" s="159">
        <v>0</v>
      </c>
      <c r="CD136" s="159">
        <v>0</v>
      </c>
      <c r="CE136" s="159">
        <v>0</v>
      </c>
      <c r="CF136" s="159">
        <v>0</v>
      </c>
      <c r="CG136" s="159">
        <v>0</v>
      </c>
      <c r="CH136" s="159">
        <v>0</v>
      </c>
      <c r="CI136" s="159">
        <v>0</v>
      </c>
      <c r="CJ136" s="159">
        <v>0</v>
      </c>
      <c r="CK136" s="159">
        <v>0</v>
      </c>
      <c r="CL136" s="159">
        <v>0</v>
      </c>
      <c r="CM136" s="159">
        <v>0</v>
      </c>
      <c r="CN136" s="159">
        <v>0</v>
      </c>
      <c r="CO136" s="159">
        <v>0</v>
      </c>
      <c r="CP136" s="159">
        <v>0</v>
      </c>
      <c r="CQ136" s="159">
        <v>0</v>
      </c>
      <c r="CR136" s="159">
        <v>0</v>
      </c>
      <c r="CS136" s="159">
        <v>0</v>
      </c>
      <c r="CT136" s="159">
        <v>0</v>
      </c>
      <c r="CU136" s="159">
        <v>0</v>
      </c>
      <c r="CV136" s="159">
        <v>12</v>
      </c>
      <c r="CW136" s="159">
        <v>0</v>
      </c>
      <c r="CX136" s="159">
        <v>0</v>
      </c>
      <c r="CY136" s="159">
        <v>0</v>
      </c>
      <c r="CZ136" s="159">
        <v>0</v>
      </c>
      <c r="DA136" s="159">
        <v>0</v>
      </c>
      <c r="DB136" s="159">
        <v>0</v>
      </c>
      <c r="DC136" s="159">
        <v>0</v>
      </c>
      <c r="DD136" s="159">
        <v>0</v>
      </c>
      <c r="DE136" s="159">
        <v>0</v>
      </c>
      <c r="DF136" s="159">
        <v>0</v>
      </c>
      <c r="DG136" s="159">
        <v>0</v>
      </c>
      <c r="DH136" s="159">
        <v>0</v>
      </c>
      <c r="DI136" s="159">
        <v>0</v>
      </c>
      <c r="DJ136" s="160">
        <v>12</v>
      </c>
    </row>
    <row r="137" spans="1:114" ht="72" x14ac:dyDescent="0.25">
      <c r="A137" s="158" t="s">
        <v>537</v>
      </c>
      <c r="B137" s="159">
        <v>0</v>
      </c>
      <c r="C137" s="159">
        <v>0</v>
      </c>
      <c r="D137" s="159">
        <v>0</v>
      </c>
      <c r="E137" s="159">
        <v>0</v>
      </c>
      <c r="F137" s="159">
        <v>0</v>
      </c>
      <c r="G137" s="159">
        <v>0</v>
      </c>
      <c r="H137" s="159">
        <v>0</v>
      </c>
      <c r="I137" s="159">
        <v>0</v>
      </c>
      <c r="J137" s="159">
        <v>0</v>
      </c>
      <c r="K137" s="159">
        <v>0</v>
      </c>
      <c r="L137" s="159">
        <v>0</v>
      </c>
      <c r="M137" s="159">
        <v>0</v>
      </c>
      <c r="N137" s="159">
        <v>0</v>
      </c>
      <c r="O137" s="159">
        <v>0</v>
      </c>
      <c r="P137" s="159">
        <v>0</v>
      </c>
      <c r="Q137" s="159">
        <v>0</v>
      </c>
      <c r="R137" s="159">
        <v>0</v>
      </c>
      <c r="S137" s="159">
        <v>0</v>
      </c>
      <c r="T137" s="159">
        <v>0</v>
      </c>
      <c r="U137" s="159">
        <v>0</v>
      </c>
      <c r="V137" s="159">
        <v>0</v>
      </c>
      <c r="W137" s="159">
        <v>0</v>
      </c>
      <c r="X137" s="159">
        <v>0</v>
      </c>
      <c r="Y137" s="159">
        <v>0</v>
      </c>
      <c r="Z137" s="159">
        <v>0</v>
      </c>
      <c r="AA137" s="159">
        <v>0</v>
      </c>
      <c r="AB137" s="159">
        <v>0</v>
      </c>
      <c r="AC137" s="159">
        <v>0</v>
      </c>
      <c r="AD137" s="159">
        <v>0</v>
      </c>
      <c r="AE137" s="159">
        <v>0</v>
      </c>
      <c r="AF137" s="159">
        <v>0</v>
      </c>
      <c r="AG137" s="159">
        <v>0</v>
      </c>
      <c r="AH137" s="159">
        <v>0</v>
      </c>
      <c r="AI137" s="159">
        <v>0</v>
      </c>
      <c r="AJ137" s="159">
        <v>0</v>
      </c>
      <c r="AK137" s="159">
        <v>0</v>
      </c>
      <c r="AL137" s="159">
        <v>0</v>
      </c>
      <c r="AM137" s="159">
        <v>0</v>
      </c>
      <c r="AN137" s="159">
        <v>0</v>
      </c>
      <c r="AO137" s="159">
        <v>0</v>
      </c>
      <c r="AP137" s="159">
        <v>0</v>
      </c>
      <c r="AQ137" s="159">
        <v>0</v>
      </c>
      <c r="AR137" s="159">
        <v>0</v>
      </c>
      <c r="AS137" s="159">
        <v>0</v>
      </c>
      <c r="AT137" s="159">
        <v>0</v>
      </c>
      <c r="AU137" s="159">
        <v>0</v>
      </c>
      <c r="AV137" s="159">
        <v>0</v>
      </c>
      <c r="AW137" s="159">
        <v>0</v>
      </c>
      <c r="AX137" s="159">
        <v>0</v>
      </c>
      <c r="AY137" s="159">
        <v>0</v>
      </c>
      <c r="AZ137" s="159">
        <v>0</v>
      </c>
      <c r="BA137" s="159">
        <v>0</v>
      </c>
      <c r="BB137" s="159">
        <v>0</v>
      </c>
      <c r="BC137" s="159">
        <v>0</v>
      </c>
      <c r="BD137" s="159">
        <v>0</v>
      </c>
      <c r="BE137" s="159">
        <v>0</v>
      </c>
      <c r="BF137" s="159">
        <v>0</v>
      </c>
      <c r="BG137" s="159">
        <v>0</v>
      </c>
      <c r="BH137" s="159">
        <v>0</v>
      </c>
      <c r="BI137" s="159">
        <v>0</v>
      </c>
      <c r="BJ137" s="159">
        <v>0</v>
      </c>
      <c r="BK137" s="159">
        <v>0</v>
      </c>
      <c r="BL137" s="159">
        <v>0</v>
      </c>
      <c r="BM137" s="159">
        <v>0</v>
      </c>
      <c r="BN137" s="159">
        <v>0</v>
      </c>
      <c r="BO137" s="159">
        <v>0</v>
      </c>
      <c r="BP137" s="159">
        <v>0</v>
      </c>
      <c r="BQ137" s="159">
        <v>0</v>
      </c>
      <c r="BR137" s="159">
        <v>0</v>
      </c>
      <c r="BS137" s="159">
        <v>0</v>
      </c>
      <c r="BT137" s="159">
        <v>0</v>
      </c>
      <c r="BU137" s="159">
        <v>0</v>
      </c>
      <c r="BV137" s="159">
        <v>0</v>
      </c>
      <c r="BW137" s="159">
        <v>0</v>
      </c>
      <c r="BX137" s="159">
        <v>0</v>
      </c>
      <c r="BY137" s="159">
        <v>0</v>
      </c>
      <c r="BZ137" s="159">
        <v>0</v>
      </c>
      <c r="CA137" s="159">
        <v>0</v>
      </c>
      <c r="CB137" s="159">
        <v>0</v>
      </c>
      <c r="CC137" s="159">
        <v>0</v>
      </c>
      <c r="CD137" s="159">
        <v>0</v>
      </c>
      <c r="CE137" s="159">
        <v>0</v>
      </c>
      <c r="CF137" s="159">
        <v>0</v>
      </c>
      <c r="CG137" s="159">
        <v>0</v>
      </c>
      <c r="CH137" s="159">
        <v>0</v>
      </c>
      <c r="CI137" s="159">
        <v>0</v>
      </c>
      <c r="CJ137" s="159">
        <v>0</v>
      </c>
      <c r="CK137" s="159">
        <v>0</v>
      </c>
      <c r="CL137" s="159">
        <v>0</v>
      </c>
      <c r="CM137" s="159">
        <v>0</v>
      </c>
      <c r="CN137" s="159">
        <v>0</v>
      </c>
      <c r="CO137" s="159">
        <v>0</v>
      </c>
      <c r="CP137" s="159">
        <v>0</v>
      </c>
      <c r="CQ137" s="159">
        <v>0</v>
      </c>
      <c r="CR137" s="159">
        <v>0</v>
      </c>
      <c r="CS137" s="159">
        <v>0</v>
      </c>
      <c r="CT137" s="159">
        <v>0</v>
      </c>
      <c r="CU137" s="159">
        <v>0</v>
      </c>
      <c r="CV137" s="159">
        <v>0</v>
      </c>
      <c r="CW137" s="159">
        <v>50</v>
      </c>
      <c r="CX137" s="159">
        <v>0</v>
      </c>
      <c r="CY137" s="159">
        <v>0</v>
      </c>
      <c r="CZ137" s="159">
        <v>0</v>
      </c>
      <c r="DA137" s="159">
        <v>0</v>
      </c>
      <c r="DB137" s="159">
        <v>0</v>
      </c>
      <c r="DC137" s="159">
        <v>0</v>
      </c>
      <c r="DD137" s="159">
        <v>0</v>
      </c>
      <c r="DE137" s="159">
        <v>0</v>
      </c>
      <c r="DF137" s="159">
        <v>0</v>
      </c>
      <c r="DG137" s="159">
        <v>0</v>
      </c>
      <c r="DH137" s="159">
        <v>0</v>
      </c>
      <c r="DI137" s="159">
        <v>0</v>
      </c>
      <c r="DJ137" s="160">
        <v>50</v>
      </c>
    </row>
    <row r="138" spans="1:114" ht="48" x14ac:dyDescent="0.25">
      <c r="A138" s="158" t="s">
        <v>538</v>
      </c>
      <c r="B138" s="159">
        <v>0</v>
      </c>
      <c r="C138" s="159">
        <v>0</v>
      </c>
      <c r="D138" s="159">
        <v>0</v>
      </c>
      <c r="E138" s="159">
        <v>0</v>
      </c>
      <c r="F138" s="159">
        <v>0</v>
      </c>
      <c r="G138" s="159">
        <v>0</v>
      </c>
      <c r="H138" s="159">
        <v>0</v>
      </c>
      <c r="I138" s="159">
        <v>0</v>
      </c>
      <c r="J138" s="159">
        <v>0</v>
      </c>
      <c r="K138" s="159">
        <v>0</v>
      </c>
      <c r="L138" s="159">
        <v>0</v>
      </c>
      <c r="M138" s="159">
        <v>0</v>
      </c>
      <c r="N138" s="159">
        <v>0</v>
      </c>
      <c r="O138" s="159">
        <v>0</v>
      </c>
      <c r="P138" s="159">
        <v>0</v>
      </c>
      <c r="Q138" s="159">
        <v>0</v>
      </c>
      <c r="R138" s="159">
        <v>0</v>
      </c>
      <c r="S138" s="159">
        <v>0</v>
      </c>
      <c r="T138" s="159">
        <v>0</v>
      </c>
      <c r="U138" s="159">
        <v>0</v>
      </c>
      <c r="V138" s="159">
        <v>0</v>
      </c>
      <c r="W138" s="159">
        <v>0</v>
      </c>
      <c r="X138" s="159">
        <v>0</v>
      </c>
      <c r="Y138" s="159">
        <v>0</v>
      </c>
      <c r="Z138" s="159">
        <v>0</v>
      </c>
      <c r="AA138" s="159">
        <v>0</v>
      </c>
      <c r="AB138" s="159">
        <v>0</v>
      </c>
      <c r="AC138" s="159">
        <v>0</v>
      </c>
      <c r="AD138" s="159">
        <v>0</v>
      </c>
      <c r="AE138" s="159">
        <v>0</v>
      </c>
      <c r="AF138" s="159">
        <v>0</v>
      </c>
      <c r="AG138" s="159">
        <v>0</v>
      </c>
      <c r="AH138" s="159">
        <v>0</v>
      </c>
      <c r="AI138" s="159">
        <v>0</v>
      </c>
      <c r="AJ138" s="159">
        <v>0</v>
      </c>
      <c r="AK138" s="159">
        <v>0</v>
      </c>
      <c r="AL138" s="159">
        <v>0</v>
      </c>
      <c r="AM138" s="159">
        <v>0</v>
      </c>
      <c r="AN138" s="159">
        <v>0</v>
      </c>
      <c r="AO138" s="159">
        <v>0</v>
      </c>
      <c r="AP138" s="159">
        <v>0</v>
      </c>
      <c r="AQ138" s="159">
        <v>0</v>
      </c>
      <c r="AR138" s="159">
        <v>0</v>
      </c>
      <c r="AS138" s="159">
        <v>0</v>
      </c>
      <c r="AT138" s="159">
        <v>0</v>
      </c>
      <c r="AU138" s="159">
        <v>0</v>
      </c>
      <c r="AV138" s="159">
        <v>0</v>
      </c>
      <c r="AW138" s="159">
        <v>0</v>
      </c>
      <c r="AX138" s="159">
        <v>0</v>
      </c>
      <c r="AY138" s="159">
        <v>0</v>
      </c>
      <c r="AZ138" s="159">
        <v>0</v>
      </c>
      <c r="BA138" s="159">
        <v>0</v>
      </c>
      <c r="BB138" s="159">
        <v>0</v>
      </c>
      <c r="BC138" s="159">
        <v>0</v>
      </c>
      <c r="BD138" s="159">
        <v>0</v>
      </c>
      <c r="BE138" s="159">
        <v>0</v>
      </c>
      <c r="BF138" s="159">
        <v>0</v>
      </c>
      <c r="BG138" s="159">
        <v>0</v>
      </c>
      <c r="BH138" s="159">
        <v>0</v>
      </c>
      <c r="BI138" s="159">
        <v>0</v>
      </c>
      <c r="BJ138" s="159">
        <v>0</v>
      </c>
      <c r="BK138" s="159">
        <v>0</v>
      </c>
      <c r="BL138" s="159">
        <v>0</v>
      </c>
      <c r="BM138" s="159">
        <v>0</v>
      </c>
      <c r="BN138" s="159">
        <v>0</v>
      </c>
      <c r="BO138" s="159">
        <v>0</v>
      </c>
      <c r="BP138" s="159">
        <v>0</v>
      </c>
      <c r="BQ138" s="159">
        <v>0</v>
      </c>
      <c r="BR138" s="159">
        <v>0</v>
      </c>
      <c r="BS138" s="159">
        <v>0</v>
      </c>
      <c r="BT138" s="159">
        <v>0</v>
      </c>
      <c r="BU138" s="159">
        <v>0</v>
      </c>
      <c r="BV138" s="159">
        <v>0</v>
      </c>
      <c r="BW138" s="159">
        <v>0</v>
      </c>
      <c r="BX138" s="159">
        <v>0</v>
      </c>
      <c r="BY138" s="159">
        <v>0</v>
      </c>
      <c r="BZ138" s="159">
        <v>0</v>
      </c>
      <c r="CA138" s="159">
        <v>0</v>
      </c>
      <c r="CB138" s="159">
        <v>0</v>
      </c>
      <c r="CC138" s="159">
        <v>0</v>
      </c>
      <c r="CD138" s="159">
        <v>0</v>
      </c>
      <c r="CE138" s="159">
        <v>0</v>
      </c>
      <c r="CF138" s="159">
        <v>0</v>
      </c>
      <c r="CG138" s="159">
        <v>0</v>
      </c>
      <c r="CH138" s="159">
        <v>0</v>
      </c>
      <c r="CI138" s="159">
        <v>0</v>
      </c>
      <c r="CJ138" s="159">
        <v>0</v>
      </c>
      <c r="CK138" s="159">
        <v>0</v>
      </c>
      <c r="CL138" s="159">
        <v>0</v>
      </c>
      <c r="CM138" s="159">
        <v>0</v>
      </c>
      <c r="CN138" s="159">
        <v>0</v>
      </c>
      <c r="CO138" s="159">
        <v>0</v>
      </c>
      <c r="CP138" s="159">
        <v>0</v>
      </c>
      <c r="CQ138" s="159">
        <v>0</v>
      </c>
      <c r="CR138" s="159">
        <v>0</v>
      </c>
      <c r="CS138" s="159">
        <v>0</v>
      </c>
      <c r="CT138" s="159">
        <v>0</v>
      </c>
      <c r="CU138" s="159">
        <v>0</v>
      </c>
      <c r="CV138" s="159">
        <v>0</v>
      </c>
      <c r="CW138" s="159">
        <v>0</v>
      </c>
      <c r="CX138" s="159">
        <v>291</v>
      </c>
      <c r="CY138" s="159">
        <v>0</v>
      </c>
      <c r="CZ138" s="159">
        <v>0</v>
      </c>
      <c r="DA138" s="159">
        <v>0</v>
      </c>
      <c r="DB138" s="159">
        <v>0</v>
      </c>
      <c r="DC138" s="159">
        <v>0</v>
      </c>
      <c r="DD138" s="159">
        <v>0</v>
      </c>
      <c r="DE138" s="159">
        <v>0</v>
      </c>
      <c r="DF138" s="159">
        <v>0</v>
      </c>
      <c r="DG138" s="159">
        <v>0</v>
      </c>
      <c r="DH138" s="159">
        <v>0</v>
      </c>
      <c r="DI138" s="159">
        <v>0</v>
      </c>
      <c r="DJ138" s="160">
        <v>291</v>
      </c>
    </row>
    <row r="139" spans="1:114" ht="48" x14ac:dyDescent="0.25">
      <c r="A139" s="158" t="s">
        <v>539</v>
      </c>
      <c r="B139" s="159">
        <v>0</v>
      </c>
      <c r="C139" s="159">
        <v>0</v>
      </c>
      <c r="D139" s="159">
        <v>0</v>
      </c>
      <c r="E139" s="159">
        <v>0</v>
      </c>
      <c r="F139" s="159">
        <v>0</v>
      </c>
      <c r="G139" s="159">
        <v>0</v>
      </c>
      <c r="H139" s="159">
        <v>0</v>
      </c>
      <c r="I139" s="159">
        <v>0</v>
      </c>
      <c r="J139" s="159">
        <v>0</v>
      </c>
      <c r="K139" s="159">
        <v>0</v>
      </c>
      <c r="L139" s="159">
        <v>0</v>
      </c>
      <c r="M139" s="159">
        <v>0</v>
      </c>
      <c r="N139" s="159">
        <v>0</v>
      </c>
      <c r="O139" s="159">
        <v>0</v>
      </c>
      <c r="P139" s="159">
        <v>0</v>
      </c>
      <c r="Q139" s="159">
        <v>0</v>
      </c>
      <c r="R139" s="159">
        <v>0</v>
      </c>
      <c r="S139" s="159">
        <v>0</v>
      </c>
      <c r="T139" s="159">
        <v>0</v>
      </c>
      <c r="U139" s="159">
        <v>0</v>
      </c>
      <c r="V139" s="159">
        <v>0</v>
      </c>
      <c r="W139" s="159">
        <v>0</v>
      </c>
      <c r="X139" s="159">
        <v>0</v>
      </c>
      <c r="Y139" s="159">
        <v>0</v>
      </c>
      <c r="Z139" s="159">
        <v>0</v>
      </c>
      <c r="AA139" s="159">
        <v>0</v>
      </c>
      <c r="AB139" s="159">
        <v>0</v>
      </c>
      <c r="AC139" s="159">
        <v>0</v>
      </c>
      <c r="AD139" s="159">
        <v>0</v>
      </c>
      <c r="AE139" s="159">
        <v>0</v>
      </c>
      <c r="AF139" s="159">
        <v>0</v>
      </c>
      <c r="AG139" s="159">
        <v>0</v>
      </c>
      <c r="AH139" s="159">
        <v>0</v>
      </c>
      <c r="AI139" s="159">
        <v>0</v>
      </c>
      <c r="AJ139" s="159">
        <v>0</v>
      </c>
      <c r="AK139" s="159">
        <v>0</v>
      </c>
      <c r="AL139" s="159">
        <v>0</v>
      </c>
      <c r="AM139" s="159">
        <v>0</v>
      </c>
      <c r="AN139" s="159">
        <v>0</v>
      </c>
      <c r="AO139" s="159">
        <v>0</v>
      </c>
      <c r="AP139" s="159">
        <v>0</v>
      </c>
      <c r="AQ139" s="159">
        <v>0</v>
      </c>
      <c r="AR139" s="159">
        <v>0</v>
      </c>
      <c r="AS139" s="159">
        <v>0</v>
      </c>
      <c r="AT139" s="159">
        <v>0</v>
      </c>
      <c r="AU139" s="159">
        <v>0</v>
      </c>
      <c r="AV139" s="159">
        <v>0</v>
      </c>
      <c r="AW139" s="159">
        <v>0</v>
      </c>
      <c r="AX139" s="159">
        <v>0</v>
      </c>
      <c r="AY139" s="159">
        <v>0</v>
      </c>
      <c r="AZ139" s="159">
        <v>0</v>
      </c>
      <c r="BA139" s="159">
        <v>0</v>
      </c>
      <c r="BB139" s="159">
        <v>0</v>
      </c>
      <c r="BC139" s="159">
        <v>0</v>
      </c>
      <c r="BD139" s="159">
        <v>0</v>
      </c>
      <c r="BE139" s="159">
        <v>0</v>
      </c>
      <c r="BF139" s="159">
        <v>0</v>
      </c>
      <c r="BG139" s="159">
        <v>0</v>
      </c>
      <c r="BH139" s="159">
        <v>0</v>
      </c>
      <c r="BI139" s="159">
        <v>0</v>
      </c>
      <c r="BJ139" s="159">
        <v>0</v>
      </c>
      <c r="BK139" s="159">
        <v>0</v>
      </c>
      <c r="BL139" s="159">
        <v>0</v>
      </c>
      <c r="BM139" s="159">
        <v>0</v>
      </c>
      <c r="BN139" s="159">
        <v>0</v>
      </c>
      <c r="BO139" s="159">
        <v>0</v>
      </c>
      <c r="BP139" s="159">
        <v>0</v>
      </c>
      <c r="BQ139" s="159">
        <v>0</v>
      </c>
      <c r="BR139" s="159">
        <v>0</v>
      </c>
      <c r="BS139" s="159">
        <v>0</v>
      </c>
      <c r="BT139" s="159">
        <v>0</v>
      </c>
      <c r="BU139" s="159">
        <v>0</v>
      </c>
      <c r="BV139" s="159">
        <v>0</v>
      </c>
      <c r="BW139" s="159">
        <v>0</v>
      </c>
      <c r="BX139" s="159">
        <v>0</v>
      </c>
      <c r="BY139" s="159">
        <v>0</v>
      </c>
      <c r="BZ139" s="159">
        <v>0</v>
      </c>
      <c r="CA139" s="159">
        <v>0</v>
      </c>
      <c r="CB139" s="159">
        <v>0</v>
      </c>
      <c r="CC139" s="159">
        <v>0</v>
      </c>
      <c r="CD139" s="159">
        <v>0</v>
      </c>
      <c r="CE139" s="159">
        <v>0</v>
      </c>
      <c r="CF139" s="159">
        <v>0</v>
      </c>
      <c r="CG139" s="159">
        <v>0</v>
      </c>
      <c r="CH139" s="159">
        <v>0</v>
      </c>
      <c r="CI139" s="159">
        <v>0</v>
      </c>
      <c r="CJ139" s="159">
        <v>0</v>
      </c>
      <c r="CK139" s="159">
        <v>0</v>
      </c>
      <c r="CL139" s="159">
        <v>0</v>
      </c>
      <c r="CM139" s="159">
        <v>0</v>
      </c>
      <c r="CN139" s="159">
        <v>0</v>
      </c>
      <c r="CO139" s="159">
        <v>0</v>
      </c>
      <c r="CP139" s="159">
        <v>0</v>
      </c>
      <c r="CQ139" s="159">
        <v>0</v>
      </c>
      <c r="CR139" s="159">
        <v>0</v>
      </c>
      <c r="CS139" s="159">
        <v>0</v>
      </c>
      <c r="CT139" s="159">
        <v>0</v>
      </c>
      <c r="CU139" s="159">
        <v>0</v>
      </c>
      <c r="CV139" s="159">
        <v>0</v>
      </c>
      <c r="CW139" s="159">
        <v>0</v>
      </c>
      <c r="CX139" s="159">
        <v>0</v>
      </c>
      <c r="CY139" s="159">
        <v>245</v>
      </c>
      <c r="CZ139" s="159">
        <v>0</v>
      </c>
      <c r="DA139" s="159">
        <v>0</v>
      </c>
      <c r="DB139" s="159">
        <v>0</v>
      </c>
      <c r="DC139" s="159">
        <v>0</v>
      </c>
      <c r="DD139" s="159">
        <v>0</v>
      </c>
      <c r="DE139" s="159">
        <v>0</v>
      </c>
      <c r="DF139" s="159">
        <v>0</v>
      </c>
      <c r="DG139" s="159">
        <v>0</v>
      </c>
      <c r="DH139" s="159">
        <v>0</v>
      </c>
      <c r="DI139" s="159">
        <v>0</v>
      </c>
      <c r="DJ139" s="160">
        <v>245</v>
      </c>
    </row>
    <row r="140" spans="1:114" ht="48" x14ac:dyDescent="0.25">
      <c r="A140" s="158" t="s">
        <v>540</v>
      </c>
      <c r="B140" s="159">
        <v>0</v>
      </c>
      <c r="C140" s="159">
        <v>0</v>
      </c>
      <c r="D140" s="159">
        <v>0</v>
      </c>
      <c r="E140" s="159">
        <v>0</v>
      </c>
      <c r="F140" s="159">
        <v>0</v>
      </c>
      <c r="G140" s="159">
        <v>0</v>
      </c>
      <c r="H140" s="159">
        <v>0</v>
      </c>
      <c r="I140" s="159">
        <v>0</v>
      </c>
      <c r="J140" s="159">
        <v>0</v>
      </c>
      <c r="K140" s="159">
        <v>0</v>
      </c>
      <c r="L140" s="159">
        <v>0</v>
      </c>
      <c r="M140" s="159">
        <v>0</v>
      </c>
      <c r="N140" s="159">
        <v>0</v>
      </c>
      <c r="O140" s="159">
        <v>0</v>
      </c>
      <c r="P140" s="159">
        <v>0</v>
      </c>
      <c r="Q140" s="159">
        <v>0</v>
      </c>
      <c r="R140" s="159">
        <v>0</v>
      </c>
      <c r="S140" s="159">
        <v>0</v>
      </c>
      <c r="T140" s="159">
        <v>0</v>
      </c>
      <c r="U140" s="159">
        <v>0</v>
      </c>
      <c r="V140" s="159">
        <v>0</v>
      </c>
      <c r="W140" s="159">
        <v>0</v>
      </c>
      <c r="X140" s="159">
        <v>0</v>
      </c>
      <c r="Y140" s="159">
        <v>0</v>
      </c>
      <c r="Z140" s="159">
        <v>0</v>
      </c>
      <c r="AA140" s="159">
        <v>0</v>
      </c>
      <c r="AB140" s="159">
        <v>0</v>
      </c>
      <c r="AC140" s="159">
        <v>0</v>
      </c>
      <c r="AD140" s="159">
        <v>0</v>
      </c>
      <c r="AE140" s="159">
        <v>0</v>
      </c>
      <c r="AF140" s="159">
        <v>0</v>
      </c>
      <c r="AG140" s="159">
        <v>0</v>
      </c>
      <c r="AH140" s="159">
        <v>0</v>
      </c>
      <c r="AI140" s="159">
        <v>0</v>
      </c>
      <c r="AJ140" s="159">
        <v>0</v>
      </c>
      <c r="AK140" s="159">
        <v>0</v>
      </c>
      <c r="AL140" s="159">
        <v>0</v>
      </c>
      <c r="AM140" s="159">
        <v>0</v>
      </c>
      <c r="AN140" s="159">
        <v>0</v>
      </c>
      <c r="AO140" s="159">
        <v>0</v>
      </c>
      <c r="AP140" s="159">
        <v>0</v>
      </c>
      <c r="AQ140" s="159">
        <v>0</v>
      </c>
      <c r="AR140" s="159">
        <v>0</v>
      </c>
      <c r="AS140" s="159">
        <v>0</v>
      </c>
      <c r="AT140" s="159">
        <v>0</v>
      </c>
      <c r="AU140" s="159">
        <v>0</v>
      </c>
      <c r="AV140" s="159">
        <v>0</v>
      </c>
      <c r="AW140" s="159">
        <v>0</v>
      </c>
      <c r="AX140" s="159">
        <v>0</v>
      </c>
      <c r="AY140" s="159">
        <v>0</v>
      </c>
      <c r="AZ140" s="159">
        <v>0</v>
      </c>
      <c r="BA140" s="159">
        <v>0</v>
      </c>
      <c r="BB140" s="159">
        <v>0</v>
      </c>
      <c r="BC140" s="159">
        <v>0</v>
      </c>
      <c r="BD140" s="159">
        <v>0</v>
      </c>
      <c r="BE140" s="159">
        <v>0</v>
      </c>
      <c r="BF140" s="159">
        <v>0</v>
      </c>
      <c r="BG140" s="159">
        <v>0</v>
      </c>
      <c r="BH140" s="159">
        <v>0</v>
      </c>
      <c r="BI140" s="159">
        <v>0</v>
      </c>
      <c r="BJ140" s="159">
        <v>0</v>
      </c>
      <c r="BK140" s="159">
        <v>0</v>
      </c>
      <c r="BL140" s="159">
        <v>0</v>
      </c>
      <c r="BM140" s="159">
        <v>0</v>
      </c>
      <c r="BN140" s="159">
        <v>0</v>
      </c>
      <c r="BO140" s="159">
        <v>0</v>
      </c>
      <c r="BP140" s="159">
        <v>0</v>
      </c>
      <c r="BQ140" s="159">
        <v>0</v>
      </c>
      <c r="BR140" s="159">
        <v>0</v>
      </c>
      <c r="BS140" s="159">
        <v>0</v>
      </c>
      <c r="BT140" s="159">
        <v>0</v>
      </c>
      <c r="BU140" s="159">
        <v>0</v>
      </c>
      <c r="BV140" s="159">
        <v>0</v>
      </c>
      <c r="BW140" s="159">
        <v>0</v>
      </c>
      <c r="BX140" s="159">
        <v>0</v>
      </c>
      <c r="BY140" s="159">
        <v>0</v>
      </c>
      <c r="BZ140" s="159">
        <v>0</v>
      </c>
      <c r="CA140" s="159">
        <v>0</v>
      </c>
      <c r="CB140" s="159">
        <v>0</v>
      </c>
      <c r="CC140" s="159">
        <v>0</v>
      </c>
      <c r="CD140" s="159">
        <v>0</v>
      </c>
      <c r="CE140" s="159">
        <v>0</v>
      </c>
      <c r="CF140" s="159">
        <v>0</v>
      </c>
      <c r="CG140" s="159">
        <v>0</v>
      </c>
      <c r="CH140" s="159">
        <v>0</v>
      </c>
      <c r="CI140" s="159">
        <v>0</v>
      </c>
      <c r="CJ140" s="159">
        <v>0</v>
      </c>
      <c r="CK140" s="159">
        <v>0</v>
      </c>
      <c r="CL140" s="159">
        <v>0</v>
      </c>
      <c r="CM140" s="159">
        <v>0</v>
      </c>
      <c r="CN140" s="159">
        <v>0</v>
      </c>
      <c r="CO140" s="159">
        <v>0</v>
      </c>
      <c r="CP140" s="159">
        <v>0</v>
      </c>
      <c r="CQ140" s="159">
        <v>0</v>
      </c>
      <c r="CR140" s="159">
        <v>0</v>
      </c>
      <c r="CS140" s="159">
        <v>0</v>
      </c>
      <c r="CT140" s="159">
        <v>0</v>
      </c>
      <c r="CU140" s="159">
        <v>0</v>
      </c>
      <c r="CV140" s="159">
        <v>0</v>
      </c>
      <c r="CW140" s="159">
        <v>0</v>
      </c>
      <c r="CX140" s="159">
        <v>0</v>
      </c>
      <c r="CY140" s="159">
        <v>0</v>
      </c>
      <c r="CZ140" s="159">
        <v>233</v>
      </c>
      <c r="DA140" s="159">
        <v>0</v>
      </c>
      <c r="DB140" s="159">
        <v>0</v>
      </c>
      <c r="DC140" s="159">
        <v>0</v>
      </c>
      <c r="DD140" s="159">
        <v>0</v>
      </c>
      <c r="DE140" s="159">
        <v>0</v>
      </c>
      <c r="DF140" s="159">
        <v>0</v>
      </c>
      <c r="DG140" s="159">
        <v>0</v>
      </c>
      <c r="DH140" s="159">
        <v>0</v>
      </c>
      <c r="DI140" s="159">
        <v>0</v>
      </c>
      <c r="DJ140" s="160">
        <v>233</v>
      </c>
    </row>
    <row r="141" spans="1:114" ht="48" x14ac:dyDescent="0.25">
      <c r="A141" s="158" t="s">
        <v>541</v>
      </c>
      <c r="B141" s="159">
        <v>0</v>
      </c>
      <c r="C141" s="159">
        <v>0</v>
      </c>
      <c r="D141" s="159">
        <v>0</v>
      </c>
      <c r="E141" s="159">
        <v>0</v>
      </c>
      <c r="F141" s="159">
        <v>0</v>
      </c>
      <c r="G141" s="159">
        <v>0</v>
      </c>
      <c r="H141" s="159">
        <v>0</v>
      </c>
      <c r="I141" s="159">
        <v>0</v>
      </c>
      <c r="J141" s="159">
        <v>0</v>
      </c>
      <c r="K141" s="159">
        <v>0</v>
      </c>
      <c r="L141" s="159">
        <v>0</v>
      </c>
      <c r="M141" s="159">
        <v>0</v>
      </c>
      <c r="N141" s="159">
        <v>0</v>
      </c>
      <c r="O141" s="159">
        <v>0</v>
      </c>
      <c r="P141" s="159">
        <v>0</v>
      </c>
      <c r="Q141" s="159">
        <v>0</v>
      </c>
      <c r="R141" s="159">
        <v>0</v>
      </c>
      <c r="S141" s="159">
        <v>0</v>
      </c>
      <c r="T141" s="159">
        <v>0</v>
      </c>
      <c r="U141" s="159">
        <v>0</v>
      </c>
      <c r="V141" s="159">
        <v>0</v>
      </c>
      <c r="W141" s="159">
        <v>0</v>
      </c>
      <c r="X141" s="159">
        <v>0</v>
      </c>
      <c r="Y141" s="159">
        <v>0</v>
      </c>
      <c r="Z141" s="159">
        <v>0</v>
      </c>
      <c r="AA141" s="159">
        <v>0</v>
      </c>
      <c r="AB141" s="159">
        <v>0</v>
      </c>
      <c r="AC141" s="159">
        <v>0</v>
      </c>
      <c r="AD141" s="159">
        <v>0</v>
      </c>
      <c r="AE141" s="159">
        <v>0</v>
      </c>
      <c r="AF141" s="159">
        <v>0</v>
      </c>
      <c r="AG141" s="159">
        <v>0</v>
      </c>
      <c r="AH141" s="159">
        <v>0</v>
      </c>
      <c r="AI141" s="159">
        <v>0</v>
      </c>
      <c r="AJ141" s="159">
        <v>0</v>
      </c>
      <c r="AK141" s="159">
        <v>0</v>
      </c>
      <c r="AL141" s="159">
        <v>0</v>
      </c>
      <c r="AM141" s="159">
        <v>0</v>
      </c>
      <c r="AN141" s="159">
        <v>0</v>
      </c>
      <c r="AO141" s="159">
        <v>0</v>
      </c>
      <c r="AP141" s="159">
        <v>0</v>
      </c>
      <c r="AQ141" s="159">
        <v>0</v>
      </c>
      <c r="AR141" s="159">
        <v>0</v>
      </c>
      <c r="AS141" s="159">
        <v>0</v>
      </c>
      <c r="AT141" s="159">
        <v>0</v>
      </c>
      <c r="AU141" s="159">
        <v>0</v>
      </c>
      <c r="AV141" s="159">
        <v>0</v>
      </c>
      <c r="AW141" s="159">
        <v>0</v>
      </c>
      <c r="AX141" s="159">
        <v>0</v>
      </c>
      <c r="AY141" s="159">
        <v>0</v>
      </c>
      <c r="AZ141" s="159">
        <v>0</v>
      </c>
      <c r="BA141" s="159">
        <v>0</v>
      </c>
      <c r="BB141" s="159">
        <v>0</v>
      </c>
      <c r="BC141" s="159">
        <v>0</v>
      </c>
      <c r="BD141" s="159">
        <v>0</v>
      </c>
      <c r="BE141" s="159">
        <v>0</v>
      </c>
      <c r="BF141" s="159">
        <v>0</v>
      </c>
      <c r="BG141" s="159">
        <v>0</v>
      </c>
      <c r="BH141" s="159">
        <v>0</v>
      </c>
      <c r="BI141" s="159">
        <v>0</v>
      </c>
      <c r="BJ141" s="159">
        <v>0</v>
      </c>
      <c r="BK141" s="159">
        <v>0</v>
      </c>
      <c r="BL141" s="159">
        <v>0</v>
      </c>
      <c r="BM141" s="159">
        <v>0</v>
      </c>
      <c r="BN141" s="159">
        <v>0</v>
      </c>
      <c r="BO141" s="159">
        <v>0</v>
      </c>
      <c r="BP141" s="159">
        <v>0</v>
      </c>
      <c r="BQ141" s="159">
        <v>0</v>
      </c>
      <c r="BR141" s="159">
        <v>0</v>
      </c>
      <c r="BS141" s="159">
        <v>0</v>
      </c>
      <c r="BT141" s="159">
        <v>0</v>
      </c>
      <c r="BU141" s="159">
        <v>0</v>
      </c>
      <c r="BV141" s="159">
        <v>0</v>
      </c>
      <c r="BW141" s="159">
        <v>0</v>
      </c>
      <c r="BX141" s="159">
        <v>0</v>
      </c>
      <c r="BY141" s="159">
        <v>0</v>
      </c>
      <c r="BZ141" s="159">
        <v>0</v>
      </c>
      <c r="CA141" s="159">
        <v>0</v>
      </c>
      <c r="CB141" s="159">
        <v>0</v>
      </c>
      <c r="CC141" s="159">
        <v>0</v>
      </c>
      <c r="CD141" s="159">
        <v>0</v>
      </c>
      <c r="CE141" s="159">
        <v>0</v>
      </c>
      <c r="CF141" s="159">
        <v>0</v>
      </c>
      <c r="CG141" s="159">
        <v>0</v>
      </c>
      <c r="CH141" s="159">
        <v>0</v>
      </c>
      <c r="CI141" s="159">
        <v>0</v>
      </c>
      <c r="CJ141" s="159">
        <v>0</v>
      </c>
      <c r="CK141" s="159">
        <v>0</v>
      </c>
      <c r="CL141" s="159">
        <v>0</v>
      </c>
      <c r="CM141" s="159">
        <v>0</v>
      </c>
      <c r="CN141" s="159">
        <v>0</v>
      </c>
      <c r="CO141" s="159">
        <v>0</v>
      </c>
      <c r="CP141" s="159">
        <v>0</v>
      </c>
      <c r="CQ141" s="159">
        <v>0</v>
      </c>
      <c r="CR141" s="159">
        <v>0</v>
      </c>
      <c r="CS141" s="159">
        <v>0</v>
      </c>
      <c r="CT141" s="159">
        <v>0</v>
      </c>
      <c r="CU141" s="159">
        <v>0</v>
      </c>
      <c r="CV141" s="159">
        <v>0</v>
      </c>
      <c r="CW141" s="159">
        <v>0</v>
      </c>
      <c r="CX141" s="159">
        <v>0</v>
      </c>
      <c r="CY141" s="159">
        <v>0</v>
      </c>
      <c r="CZ141" s="159">
        <v>0</v>
      </c>
      <c r="DA141" s="159">
        <v>160</v>
      </c>
      <c r="DB141" s="159">
        <v>0</v>
      </c>
      <c r="DC141" s="159">
        <v>0</v>
      </c>
      <c r="DD141" s="159">
        <v>0</v>
      </c>
      <c r="DE141" s="159">
        <v>0</v>
      </c>
      <c r="DF141" s="159">
        <v>0</v>
      </c>
      <c r="DG141" s="159">
        <v>0</v>
      </c>
      <c r="DH141" s="159">
        <v>0</v>
      </c>
      <c r="DI141" s="159">
        <v>0</v>
      </c>
      <c r="DJ141" s="160">
        <v>160</v>
      </c>
    </row>
    <row r="142" spans="1:114" ht="48" x14ac:dyDescent="0.25">
      <c r="A142" s="158" t="s">
        <v>542</v>
      </c>
      <c r="B142" s="159">
        <v>0</v>
      </c>
      <c r="C142" s="159">
        <v>0</v>
      </c>
      <c r="D142" s="159">
        <v>0</v>
      </c>
      <c r="E142" s="159">
        <v>0</v>
      </c>
      <c r="F142" s="159">
        <v>0</v>
      </c>
      <c r="G142" s="159">
        <v>0</v>
      </c>
      <c r="H142" s="159">
        <v>0</v>
      </c>
      <c r="I142" s="159">
        <v>0</v>
      </c>
      <c r="J142" s="159">
        <v>0</v>
      </c>
      <c r="K142" s="159">
        <v>0</v>
      </c>
      <c r="L142" s="159">
        <v>0</v>
      </c>
      <c r="M142" s="159">
        <v>0</v>
      </c>
      <c r="N142" s="159">
        <v>0</v>
      </c>
      <c r="O142" s="159">
        <v>0</v>
      </c>
      <c r="P142" s="159">
        <v>0</v>
      </c>
      <c r="Q142" s="159">
        <v>0</v>
      </c>
      <c r="R142" s="159">
        <v>0</v>
      </c>
      <c r="S142" s="159">
        <v>0</v>
      </c>
      <c r="T142" s="159">
        <v>0</v>
      </c>
      <c r="U142" s="159">
        <v>0</v>
      </c>
      <c r="V142" s="159">
        <v>0</v>
      </c>
      <c r="W142" s="159">
        <v>0</v>
      </c>
      <c r="X142" s="159">
        <v>0</v>
      </c>
      <c r="Y142" s="159">
        <v>0</v>
      </c>
      <c r="Z142" s="159">
        <v>0</v>
      </c>
      <c r="AA142" s="159">
        <v>0</v>
      </c>
      <c r="AB142" s="159">
        <v>0</v>
      </c>
      <c r="AC142" s="159">
        <v>0</v>
      </c>
      <c r="AD142" s="159">
        <v>0</v>
      </c>
      <c r="AE142" s="159">
        <v>0</v>
      </c>
      <c r="AF142" s="159">
        <v>0</v>
      </c>
      <c r="AG142" s="159">
        <v>0</v>
      </c>
      <c r="AH142" s="159">
        <v>0</v>
      </c>
      <c r="AI142" s="159">
        <v>0</v>
      </c>
      <c r="AJ142" s="159">
        <v>0</v>
      </c>
      <c r="AK142" s="159">
        <v>0</v>
      </c>
      <c r="AL142" s="159">
        <v>0</v>
      </c>
      <c r="AM142" s="159">
        <v>0</v>
      </c>
      <c r="AN142" s="159">
        <v>0</v>
      </c>
      <c r="AO142" s="159">
        <v>0</v>
      </c>
      <c r="AP142" s="159">
        <v>0</v>
      </c>
      <c r="AQ142" s="159">
        <v>0</v>
      </c>
      <c r="AR142" s="159">
        <v>0</v>
      </c>
      <c r="AS142" s="159">
        <v>0</v>
      </c>
      <c r="AT142" s="159">
        <v>0</v>
      </c>
      <c r="AU142" s="159">
        <v>0</v>
      </c>
      <c r="AV142" s="159">
        <v>0</v>
      </c>
      <c r="AW142" s="159">
        <v>0</v>
      </c>
      <c r="AX142" s="159">
        <v>0</v>
      </c>
      <c r="AY142" s="159">
        <v>0</v>
      </c>
      <c r="AZ142" s="159">
        <v>0</v>
      </c>
      <c r="BA142" s="159">
        <v>0</v>
      </c>
      <c r="BB142" s="159">
        <v>0</v>
      </c>
      <c r="BC142" s="159">
        <v>0</v>
      </c>
      <c r="BD142" s="159">
        <v>0</v>
      </c>
      <c r="BE142" s="159">
        <v>0</v>
      </c>
      <c r="BF142" s="159">
        <v>0</v>
      </c>
      <c r="BG142" s="159">
        <v>0</v>
      </c>
      <c r="BH142" s="159">
        <v>0</v>
      </c>
      <c r="BI142" s="159">
        <v>0</v>
      </c>
      <c r="BJ142" s="159">
        <v>0</v>
      </c>
      <c r="BK142" s="159">
        <v>0</v>
      </c>
      <c r="BL142" s="159">
        <v>0</v>
      </c>
      <c r="BM142" s="159">
        <v>0</v>
      </c>
      <c r="BN142" s="159">
        <v>0</v>
      </c>
      <c r="BO142" s="159">
        <v>0</v>
      </c>
      <c r="BP142" s="159">
        <v>0</v>
      </c>
      <c r="BQ142" s="159">
        <v>0</v>
      </c>
      <c r="BR142" s="159">
        <v>0</v>
      </c>
      <c r="BS142" s="159">
        <v>0</v>
      </c>
      <c r="BT142" s="159">
        <v>0</v>
      </c>
      <c r="BU142" s="159">
        <v>0</v>
      </c>
      <c r="BV142" s="159">
        <v>0</v>
      </c>
      <c r="BW142" s="159">
        <v>0</v>
      </c>
      <c r="BX142" s="159">
        <v>0</v>
      </c>
      <c r="BY142" s="159">
        <v>0</v>
      </c>
      <c r="BZ142" s="159">
        <v>0</v>
      </c>
      <c r="CA142" s="159">
        <v>0</v>
      </c>
      <c r="CB142" s="159">
        <v>0</v>
      </c>
      <c r="CC142" s="159">
        <v>0</v>
      </c>
      <c r="CD142" s="159">
        <v>0</v>
      </c>
      <c r="CE142" s="159">
        <v>0</v>
      </c>
      <c r="CF142" s="159">
        <v>0</v>
      </c>
      <c r="CG142" s="159">
        <v>0</v>
      </c>
      <c r="CH142" s="159">
        <v>0</v>
      </c>
      <c r="CI142" s="159">
        <v>0</v>
      </c>
      <c r="CJ142" s="159">
        <v>0</v>
      </c>
      <c r="CK142" s="159">
        <v>0</v>
      </c>
      <c r="CL142" s="159">
        <v>0</v>
      </c>
      <c r="CM142" s="159">
        <v>0</v>
      </c>
      <c r="CN142" s="159">
        <v>0</v>
      </c>
      <c r="CO142" s="159">
        <v>0</v>
      </c>
      <c r="CP142" s="159">
        <v>0</v>
      </c>
      <c r="CQ142" s="159">
        <v>0</v>
      </c>
      <c r="CR142" s="159">
        <v>0</v>
      </c>
      <c r="CS142" s="159">
        <v>0</v>
      </c>
      <c r="CT142" s="159">
        <v>0</v>
      </c>
      <c r="CU142" s="159">
        <v>0</v>
      </c>
      <c r="CV142" s="159">
        <v>0</v>
      </c>
      <c r="CW142" s="159">
        <v>0</v>
      </c>
      <c r="CX142" s="159">
        <v>0</v>
      </c>
      <c r="CY142" s="159">
        <v>0</v>
      </c>
      <c r="CZ142" s="159">
        <v>0</v>
      </c>
      <c r="DA142" s="159">
        <v>0</v>
      </c>
      <c r="DB142" s="159">
        <v>281</v>
      </c>
      <c r="DC142" s="159">
        <v>0</v>
      </c>
      <c r="DD142" s="159">
        <v>0</v>
      </c>
      <c r="DE142" s="159">
        <v>0</v>
      </c>
      <c r="DF142" s="159">
        <v>0</v>
      </c>
      <c r="DG142" s="159">
        <v>0</v>
      </c>
      <c r="DH142" s="159">
        <v>0</v>
      </c>
      <c r="DI142" s="159">
        <v>0</v>
      </c>
      <c r="DJ142" s="160">
        <v>281</v>
      </c>
    </row>
    <row r="143" spans="1:114" ht="48" x14ac:dyDescent="0.25">
      <c r="A143" s="158" t="s">
        <v>543</v>
      </c>
      <c r="B143" s="159">
        <v>0</v>
      </c>
      <c r="C143" s="159">
        <v>0</v>
      </c>
      <c r="D143" s="159">
        <v>0</v>
      </c>
      <c r="E143" s="159">
        <v>0</v>
      </c>
      <c r="F143" s="159">
        <v>0</v>
      </c>
      <c r="G143" s="159">
        <v>0</v>
      </c>
      <c r="H143" s="159">
        <v>0</v>
      </c>
      <c r="I143" s="159">
        <v>0</v>
      </c>
      <c r="J143" s="159">
        <v>0</v>
      </c>
      <c r="K143" s="159">
        <v>0</v>
      </c>
      <c r="L143" s="159">
        <v>0</v>
      </c>
      <c r="M143" s="159">
        <v>0</v>
      </c>
      <c r="N143" s="159">
        <v>0</v>
      </c>
      <c r="O143" s="159">
        <v>0</v>
      </c>
      <c r="P143" s="159">
        <v>0</v>
      </c>
      <c r="Q143" s="159">
        <v>0</v>
      </c>
      <c r="R143" s="159">
        <v>0</v>
      </c>
      <c r="S143" s="159">
        <v>0</v>
      </c>
      <c r="T143" s="159">
        <v>0</v>
      </c>
      <c r="U143" s="159">
        <v>0</v>
      </c>
      <c r="V143" s="159">
        <v>0</v>
      </c>
      <c r="W143" s="159">
        <v>0</v>
      </c>
      <c r="X143" s="159">
        <v>0</v>
      </c>
      <c r="Y143" s="159">
        <v>0</v>
      </c>
      <c r="Z143" s="159">
        <v>0</v>
      </c>
      <c r="AA143" s="159">
        <v>0</v>
      </c>
      <c r="AB143" s="159">
        <v>0</v>
      </c>
      <c r="AC143" s="159">
        <v>0</v>
      </c>
      <c r="AD143" s="159">
        <v>0</v>
      </c>
      <c r="AE143" s="159">
        <v>0</v>
      </c>
      <c r="AF143" s="159">
        <v>0</v>
      </c>
      <c r="AG143" s="159">
        <v>0</v>
      </c>
      <c r="AH143" s="159">
        <v>0</v>
      </c>
      <c r="AI143" s="159">
        <v>0</v>
      </c>
      <c r="AJ143" s="159">
        <v>0</v>
      </c>
      <c r="AK143" s="159">
        <v>0</v>
      </c>
      <c r="AL143" s="159">
        <v>0</v>
      </c>
      <c r="AM143" s="159">
        <v>0</v>
      </c>
      <c r="AN143" s="159">
        <v>0</v>
      </c>
      <c r="AO143" s="159">
        <v>0</v>
      </c>
      <c r="AP143" s="159">
        <v>0</v>
      </c>
      <c r="AQ143" s="159">
        <v>0</v>
      </c>
      <c r="AR143" s="159">
        <v>0</v>
      </c>
      <c r="AS143" s="159">
        <v>0</v>
      </c>
      <c r="AT143" s="159">
        <v>0</v>
      </c>
      <c r="AU143" s="159">
        <v>0</v>
      </c>
      <c r="AV143" s="159">
        <v>0</v>
      </c>
      <c r="AW143" s="159">
        <v>0</v>
      </c>
      <c r="AX143" s="159">
        <v>0</v>
      </c>
      <c r="AY143" s="159">
        <v>0</v>
      </c>
      <c r="AZ143" s="159">
        <v>0</v>
      </c>
      <c r="BA143" s="159">
        <v>0</v>
      </c>
      <c r="BB143" s="159">
        <v>0</v>
      </c>
      <c r="BC143" s="159">
        <v>0</v>
      </c>
      <c r="BD143" s="159">
        <v>0</v>
      </c>
      <c r="BE143" s="159">
        <v>0</v>
      </c>
      <c r="BF143" s="159">
        <v>0</v>
      </c>
      <c r="BG143" s="159">
        <v>0</v>
      </c>
      <c r="BH143" s="159">
        <v>0</v>
      </c>
      <c r="BI143" s="159">
        <v>0</v>
      </c>
      <c r="BJ143" s="159">
        <v>0</v>
      </c>
      <c r="BK143" s="159">
        <v>0</v>
      </c>
      <c r="BL143" s="159">
        <v>0</v>
      </c>
      <c r="BM143" s="159">
        <v>0</v>
      </c>
      <c r="BN143" s="159">
        <v>0</v>
      </c>
      <c r="BO143" s="159">
        <v>0</v>
      </c>
      <c r="BP143" s="159">
        <v>0</v>
      </c>
      <c r="BQ143" s="159">
        <v>0</v>
      </c>
      <c r="BR143" s="159">
        <v>0</v>
      </c>
      <c r="BS143" s="159">
        <v>0</v>
      </c>
      <c r="BT143" s="159">
        <v>0</v>
      </c>
      <c r="BU143" s="159">
        <v>0</v>
      </c>
      <c r="BV143" s="159">
        <v>0</v>
      </c>
      <c r="BW143" s="159">
        <v>0</v>
      </c>
      <c r="BX143" s="159">
        <v>0</v>
      </c>
      <c r="BY143" s="159">
        <v>0</v>
      </c>
      <c r="BZ143" s="159">
        <v>0</v>
      </c>
      <c r="CA143" s="159">
        <v>0</v>
      </c>
      <c r="CB143" s="159">
        <v>0</v>
      </c>
      <c r="CC143" s="159">
        <v>0</v>
      </c>
      <c r="CD143" s="159">
        <v>0</v>
      </c>
      <c r="CE143" s="159">
        <v>0</v>
      </c>
      <c r="CF143" s="159">
        <v>0</v>
      </c>
      <c r="CG143" s="159">
        <v>0</v>
      </c>
      <c r="CH143" s="159">
        <v>0</v>
      </c>
      <c r="CI143" s="159">
        <v>0</v>
      </c>
      <c r="CJ143" s="159">
        <v>0</v>
      </c>
      <c r="CK143" s="159">
        <v>0</v>
      </c>
      <c r="CL143" s="159">
        <v>0</v>
      </c>
      <c r="CM143" s="159">
        <v>0</v>
      </c>
      <c r="CN143" s="159">
        <v>0</v>
      </c>
      <c r="CO143" s="159">
        <v>0</v>
      </c>
      <c r="CP143" s="159">
        <v>0</v>
      </c>
      <c r="CQ143" s="159">
        <v>0</v>
      </c>
      <c r="CR143" s="159">
        <v>0</v>
      </c>
      <c r="CS143" s="159">
        <v>0</v>
      </c>
      <c r="CT143" s="159">
        <v>0</v>
      </c>
      <c r="CU143" s="159">
        <v>0</v>
      </c>
      <c r="CV143" s="159">
        <v>0</v>
      </c>
      <c r="CW143" s="159">
        <v>0</v>
      </c>
      <c r="CX143" s="159">
        <v>0</v>
      </c>
      <c r="CY143" s="159">
        <v>0</v>
      </c>
      <c r="CZ143" s="159">
        <v>0</v>
      </c>
      <c r="DA143" s="159">
        <v>0</v>
      </c>
      <c r="DB143" s="159">
        <v>0</v>
      </c>
      <c r="DC143" s="159">
        <v>161</v>
      </c>
      <c r="DD143" s="159">
        <v>0</v>
      </c>
      <c r="DE143" s="159">
        <v>0</v>
      </c>
      <c r="DF143" s="159">
        <v>0</v>
      </c>
      <c r="DG143" s="159">
        <v>0</v>
      </c>
      <c r="DH143" s="159">
        <v>0</v>
      </c>
      <c r="DI143" s="159">
        <v>0</v>
      </c>
      <c r="DJ143" s="160">
        <v>161</v>
      </c>
    </row>
    <row r="144" spans="1:114" ht="60" x14ac:dyDescent="0.25">
      <c r="A144" s="158" t="s">
        <v>544</v>
      </c>
      <c r="B144" s="159">
        <v>0</v>
      </c>
      <c r="C144" s="159">
        <v>0</v>
      </c>
      <c r="D144" s="159">
        <v>0</v>
      </c>
      <c r="E144" s="159">
        <v>0</v>
      </c>
      <c r="F144" s="159">
        <v>0</v>
      </c>
      <c r="G144" s="159">
        <v>0</v>
      </c>
      <c r="H144" s="159">
        <v>0</v>
      </c>
      <c r="I144" s="159">
        <v>0</v>
      </c>
      <c r="J144" s="159">
        <v>0</v>
      </c>
      <c r="K144" s="159">
        <v>0</v>
      </c>
      <c r="L144" s="159">
        <v>0</v>
      </c>
      <c r="M144" s="159">
        <v>0</v>
      </c>
      <c r="N144" s="159">
        <v>0</v>
      </c>
      <c r="O144" s="159">
        <v>0</v>
      </c>
      <c r="P144" s="159">
        <v>0</v>
      </c>
      <c r="Q144" s="159">
        <v>0</v>
      </c>
      <c r="R144" s="159">
        <v>0</v>
      </c>
      <c r="S144" s="159">
        <v>0</v>
      </c>
      <c r="T144" s="159">
        <v>0</v>
      </c>
      <c r="U144" s="159">
        <v>0</v>
      </c>
      <c r="V144" s="159">
        <v>0</v>
      </c>
      <c r="W144" s="159">
        <v>0</v>
      </c>
      <c r="X144" s="159">
        <v>0</v>
      </c>
      <c r="Y144" s="159">
        <v>0</v>
      </c>
      <c r="Z144" s="159">
        <v>0</v>
      </c>
      <c r="AA144" s="159">
        <v>0</v>
      </c>
      <c r="AB144" s="159">
        <v>0</v>
      </c>
      <c r="AC144" s="159">
        <v>0</v>
      </c>
      <c r="AD144" s="159">
        <v>0</v>
      </c>
      <c r="AE144" s="159">
        <v>0</v>
      </c>
      <c r="AF144" s="159">
        <v>0</v>
      </c>
      <c r="AG144" s="159">
        <v>0</v>
      </c>
      <c r="AH144" s="159">
        <v>0</v>
      </c>
      <c r="AI144" s="159">
        <v>0</v>
      </c>
      <c r="AJ144" s="159">
        <v>0</v>
      </c>
      <c r="AK144" s="159">
        <v>0</v>
      </c>
      <c r="AL144" s="159">
        <v>0</v>
      </c>
      <c r="AM144" s="159">
        <v>0</v>
      </c>
      <c r="AN144" s="159">
        <v>0</v>
      </c>
      <c r="AO144" s="159">
        <v>0</v>
      </c>
      <c r="AP144" s="159">
        <v>0</v>
      </c>
      <c r="AQ144" s="159">
        <v>0</v>
      </c>
      <c r="AR144" s="159">
        <v>0</v>
      </c>
      <c r="AS144" s="159">
        <v>0</v>
      </c>
      <c r="AT144" s="159">
        <v>0</v>
      </c>
      <c r="AU144" s="159">
        <v>0</v>
      </c>
      <c r="AV144" s="159">
        <v>0</v>
      </c>
      <c r="AW144" s="159">
        <v>0</v>
      </c>
      <c r="AX144" s="159">
        <v>0</v>
      </c>
      <c r="AY144" s="159">
        <v>0</v>
      </c>
      <c r="AZ144" s="159">
        <v>0</v>
      </c>
      <c r="BA144" s="159">
        <v>0</v>
      </c>
      <c r="BB144" s="159">
        <v>0</v>
      </c>
      <c r="BC144" s="159">
        <v>0</v>
      </c>
      <c r="BD144" s="159">
        <v>0</v>
      </c>
      <c r="BE144" s="159">
        <v>0</v>
      </c>
      <c r="BF144" s="159">
        <v>0</v>
      </c>
      <c r="BG144" s="159">
        <v>0</v>
      </c>
      <c r="BH144" s="159">
        <v>0</v>
      </c>
      <c r="BI144" s="159">
        <v>0</v>
      </c>
      <c r="BJ144" s="159">
        <v>0</v>
      </c>
      <c r="BK144" s="159">
        <v>0</v>
      </c>
      <c r="BL144" s="159">
        <v>0</v>
      </c>
      <c r="BM144" s="159">
        <v>0</v>
      </c>
      <c r="BN144" s="159">
        <v>0</v>
      </c>
      <c r="BO144" s="159">
        <v>0</v>
      </c>
      <c r="BP144" s="159">
        <v>0</v>
      </c>
      <c r="BQ144" s="159">
        <v>0</v>
      </c>
      <c r="BR144" s="159">
        <v>0</v>
      </c>
      <c r="BS144" s="159">
        <v>0</v>
      </c>
      <c r="BT144" s="159">
        <v>0</v>
      </c>
      <c r="BU144" s="159">
        <v>0</v>
      </c>
      <c r="BV144" s="159">
        <v>0</v>
      </c>
      <c r="BW144" s="159">
        <v>0</v>
      </c>
      <c r="BX144" s="159">
        <v>0</v>
      </c>
      <c r="BY144" s="159">
        <v>0</v>
      </c>
      <c r="BZ144" s="159">
        <v>0</v>
      </c>
      <c r="CA144" s="159">
        <v>0</v>
      </c>
      <c r="CB144" s="159">
        <v>0</v>
      </c>
      <c r="CC144" s="159">
        <v>0</v>
      </c>
      <c r="CD144" s="159">
        <v>0</v>
      </c>
      <c r="CE144" s="159">
        <v>0</v>
      </c>
      <c r="CF144" s="159">
        <v>0</v>
      </c>
      <c r="CG144" s="159">
        <v>0</v>
      </c>
      <c r="CH144" s="159">
        <v>0</v>
      </c>
      <c r="CI144" s="159">
        <v>0</v>
      </c>
      <c r="CJ144" s="159">
        <v>0</v>
      </c>
      <c r="CK144" s="159">
        <v>0</v>
      </c>
      <c r="CL144" s="159">
        <v>0</v>
      </c>
      <c r="CM144" s="159">
        <v>0</v>
      </c>
      <c r="CN144" s="159">
        <v>0</v>
      </c>
      <c r="CO144" s="159">
        <v>0</v>
      </c>
      <c r="CP144" s="159">
        <v>0</v>
      </c>
      <c r="CQ144" s="159">
        <v>0</v>
      </c>
      <c r="CR144" s="159">
        <v>0</v>
      </c>
      <c r="CS144" s="159">
        <v>0</v>
      </c>
      <c r="CT144" s="159">
        <v>0</v>
      </c>
      <c r="CU144" s="159">
        <v>0</v>
      </c>
      <c r="CV144" s="159">
        <v>0</v>
      </c>
      <c r="CW144" s="159">
        <v>0</v>
      </c>
      <c r="CX144" s="159">
        <v>0</v>
      </c>
      <c r="CY144" s="159">
        <v>0</v>
      </c>
      <c r="CZ144" s="159">
        <v>0</v>
      </c>
      <c r="DA144" s="159">
        <v>0</v>
      </c>
      <c r="DB144" s="159">
        <v>0</v>
      </c>
      <c r="DC144" s="159">
        <v>0</v>
      </c>
      <c r="DD144" s="159">
        <v>108</v>
      </c>
      <c r="DE144" s="159">
        <v>0</v>
      </c>
      <c r="DF144" s="159">
        <v>0</v>
      </c>
      <c r="DG144" s="159">
        <v>0</v>
      </c>
      <c r="DH144" s="159">
        <v>0</v>
      </c>
      <c r="DI144" s="159">
        <v>0</v>
      </c>
      <c r="DJ144" s="160">
        <v>108</v>
      </c>
    </row>
    <row r="145" spans="1:114" ht="48" x14ac:dyDescent="0.25">
      <c r="A145" s="158" t="s">
        <v>545</v>
      </c>
      <c r="B145" s="159">
        <v>0</v>
      </c>
      <c r="C145" s="159">
        <v>0</v>
      </c>
      <c r="D145" s="159">
        <v>0</v>
      </c>
      <c r="E145" s="159">
        <v>0</v>
      </c>
      <c r="F145" s="159">
        <v>0</v>
      </c>
      <c r="G145" s="159">
        <v>0</v>
      </c>
      <c r="H145" s="159">
        <v>0</v>
      </c>
      <c r="I145" s="159">
        <v>0</v>
      </c>
      <c r="J145" s="159">
        <v>0</v>
      </c>
      <c r="K145" s="159">
        <v>0</v>
      </c>
      <c r="L145" s="159">
        <v>0</v>
      </c>
      <c r="M145" s="159">
        <v>0</v>
      </c>
      <c r="N145" s="159">
        <v>0</v>
      </c>
      <c r="O145" s="159">
        <v>0</v>
      </c>
      <c r="P145" s="159">
        <v>0</v>
      </c>
      <c r="Q145" s="159">
        <v>0</v>
      </c>
      <c r="R145" s="159">
        <v>0</v>
      </c>
      <c r="S145" s="159">
        <v>0</v>
      </c>
      <c r="T145" s="159">
        <v>0</v>
      </c>
      <c r="U145" s="159">
        <v>0</v>
      </c>
      <c r="V145" s="159">
        <v>0</v>
      </c>
      <c r="W145" s="159">
        <v>0</v>
      </c>
      <c r="X145" s="159">
        <v>0</v>
      </c>
      <c r="Y145" s="159">
        <v>0</v>
      </c>
      <c r="Z145" s="159">
        <v>0</v>
      </c>
      <c r="AA145" s="159">
        <v>0</v>
      </c>
      <c r="AB145" s="159">
        <v>0</v>
      </c>
      <c r="AC145" s="159">
        <v>0</v>
      </c>
      <c r="AD145" s="159">
        <v>0</v>
      </c>
      <c r="AE145" s="159">
        <v>0</v>
      </c>
      <c r="AF145" s="159">
        <v>0</v>
      </c>
      <c r="AG145" s="159">
        <v>0</v>
      </c>
      <c r="AH145" s="159">
        <v>0</v>
      </c>
      <c r="AI145" s="159">
        <v>0</v>
      </c>
      <c r="AJ145" s="159">
        <v>0</v>
      </c>
      <c r="AK145" s="159">
        <v>0</v>
      </c>
      <c r="AL145" s="159">
        <v>0</v>
      </c>
      <c r="AM145" s="159">
        <v>0</v>
      </c>
      <c r="AN145" s="159">
        <v>0</v>
      </c>
      <c r="AO145" s="159">
        <v>0</v>
      </c>
      <c r="AP145" s="159">
        <v>0</v>
      </c>
      <c r="AQ145" s="159">
        <v>0</v>
      </c>
      <c r="AR145" s="159">
        <v>0</v>
      </c>
      <c r="AS145" s="159">
        <v>0</v>
      </c>
      <c r="AT145" s="159">
        <v>0</v>
      </c>
      <c r="AU145" s="159">
        <v>0</v>
      </c>
      <c r="AV145" s="159">
        <v>0</v>
      </c>
      <c r="AW145" s="159">
        <v>0</v>
      </c>
      <c r="AX145" s="159">
        <v>0</v>
      </c>
      <c r="AY145" s="159">
        <v>0</v>
      </c>
      <c r="AZ145" s="159">
        <v>0</v>
      </c>
      <c r="BA145" s="159">
        <v>0</v>
      </c>
      <c r="BB145" s="159">
        <v>0</v>
      </c>
      <c r="BC145" s="159">
        <v>0</v>
      </c>
      <c r="BD145" s="159">
        <v>0</v>
      </c>
      <c r="BE145" s="159">
        <v>0</v>
      </c>
      <c r="BF145" s="159">
        <v>0</v>
      </c>
      <c r="BG145" s="159">
        <v>0</v>
      </c>
      <c r="BH145" s="159">
        <v>0</v>
      </c>
      <c r="BI145" s="159">
        <v>0</v>
      </c>
      <c r="BJ145" s="159">
        <v>0</v>
      </c>
      <c r="BK145" s="159">
        <v>0</v>
      </c>
      <c r="BL145" s="159">
        <v>0</v>
      </c>
      <c r="BM145" s="159">
        <v>0</v>
      </c>
      <c r="BN145" s="159">
        <v>0</v>
      </c>
      <c r="BO145" s="159">
        <v>0</v>
      </c>
      <c r="BP145" s="159">
        <v>0</v>
      </c>
      <c r="BQ145" s="159">
        <v>0</v>
      </c>
      <c r="BR145" s="159">
        <v>0</v>
      </c>
      <c r="BS145" s="159">
        <v>0</v>
      </c>
      <c r="BT145" s="159">
        <v>0</v>
      </c>
      <c r="BU145" s="159">
        <v>0</v>
      </c>
      <c r="BV145" s="159">
        <v>0</v>
      </c>
      <c r="BW145" s="159">
        <v>0</v>
      </c>
      <c r="BX145" s="159">
        <v>0</v>
      </c>
      <c r="BY145" s="159">
        <v>0</v>
      </c>
      <c r="BZ145" s="159">
        <v>0</v>
      </c>
      <c r="CA145" s="159">
        <v>0</v>
      </c>
      <c r="CB145" s="159">
        <v>0</v>
      </c>
      <c r="CC145" s="159">
        <v>0</v>
      </c>
      <c r="CD145" s="159">
        <v>0</v>
      </c>
      <c r="CE145" s="159">
        <v>0</v>
      </c>
      <c r="CF145" s="159">
        <v>0</v>
      </c>
      <c r="CG145" s="159">
        <v>0</v>
      </c>
      <c r="CH145" s="159">
        <v>0</v>
      </c>
      <c r="CI145" s="159">
        <v>0</v>
      </c>
      <c r="CJ145" s="159">
        <v>0</v>
      </c>
      <c r="CK145" s="159">
        <v>0</v>
      </c>
      <c r="CL145" s="159">
        <v>0</v>
      </c>
      <c r="CM145" s="159">
        <v>0</v>
      </c>
      <c r="CN145" s="159">
        <v>0</v>
      </c>
      <c r="CO145" s="159">
        <v>0</v>
      </c>
      <c r="CP145" s="159">
        <v>0</v>
      </c>
      <c r="CQ145" s="159">
        <v>0</v>
      </c>
      <c r="CR145" s="159">
        <v>0</v>
      </c>
      <c r="CS145" s="159">
        <v>0</v>
      </c>
      <c r="CT145" s="159">
        <v>0</v>
      </c>
      <c r="CU145" s="159">
        <v>0</v>
      </c>
      <c r="CV145" s="159">
        <v>0</v>
      </c>
      <c r="CW145" s="159">
        <v>0</v>
      </c>
      <c r="CX145" s="159">
        <v>0</v>
      </c>
      <c r="CY145" s="159">
        <v>0</v>
      </c>
      <c r="CZ145" s="159">
        <v>0</v>
      </c>
      <c r="DA145" s="159">
        <v>0</v>
      </c>
      <c r="DB145" s="159">
        <v>0</v>
      </c>
      <c r="DC145" s="159">
        <v>0</v>
      </c>
      <c r="DD145" s="159">
        <v>0</v>
      </c>
      <c r="DE145" s="159">
        <v>76</v>
      </c>
      <c r="DF145" s="159">
        <v>0</v>
      </c>
      <c r="DG145" s="159">
        <v>0</v>
      </c>
      <c r="DH145" s="159">
        <v>0</v>
      </c>
      <c r="DI145" s="159">
        <v>0</v>
      </c>
      <c r="DJ145" s="160">
        <v>76</v>
      </c>
    </row>
    <row r="146" spans="1:114" ht="36" x14ac:dyDescent="0.25">
      <c r="A146" s="158" t="s">
        <v>546</v>
      </c>
      <c r="B146" s="159">
        <v>0</v>
      </c>
      <c r="C146" s="159">
        <v>0</v>
      </c>
      <c r="D146" s="159">
        <v>0</v>
      </c>
      <c r="E146" s="159">
        <v>0</v>
      </c>
      <c r="F146" s="159">
        <v>0</v>
      </c>
      <c r="G146" s="159">
        <v>0</v>
      </c>
      <c r="H146" s="159">
        <v>0</v>
      </c>
      <c r="I146" s="159">
        <v>0</v>
      </c>
      <c r="J146" s="159">
        <v>0</v>
      </c>
      <c r="K146" s="159">
        <v>0</v>
      </c>
      <c r="L146" s="159">
        <v>0</v>
      </c>
      <c r="M146" s="159">
        <v>0</v>
      </c>
      <c r="N146" s="159">
        <v>0</v>
      </c>
      <c r="O146" s="159">
        <v>0</v>
      </c>
      <c r="P146" s="159">
        <v>0</v>
      </c>
      <c r="Q146" s="159">
        <v>0</v>
      </c>
      <c r="R146" s="159">
        <v>0</v>
      </c>
      <c r="S146" s="159">
        <v>0</v>
      </c>
      <c r="T146" s="159">
        <v>0</v>
      </c>
      <c r="U146" s="159">
        <v>0</v>
      </c>
      <c r="V146" s="159">
        <v>0</v>
      </c>
      <c r="W146" s="159">
        <v>0</v>
      </c>
      <c r="X146" s="159">
        <v>0</v>
      </c>
      <c r="Y146" s="159">
        <v>0</v>
      </c>
      <c r="Z146" s="159">
        <v>0</v>
      </c>
      <c r="AA146" s="159">
        <v>0</v>
      </c>
      <c r="AB146" s="159">
        <v>0</v>
      </c>
      <c r="AC146" s="159">
        <v>0</v>
      </c>
      <c r="AD146" s="159">
        <v>0</v>
      </c>
      <c r="AE146" s="159">
        <v>0</v>
      </c>
      <c r="AF146" s="159">
        <v>0</v>
      </c>
      <c r="AG146" s="159">
        <v>0</v>
      </c>
      <c r="AH146" s="159">
        <v>0</v>
      </c>
      <c r="AI146" s="159">
        <v>0</v>
      </c>
      <c r="AJ146" s="159">
        <v>0</v>
      </c>
      <c r="AK146" s="159">
        <v>0</v>
      </c>
      <c r="AL146" s="159">
        <v>0</v>
      </c>
      <c r="AM146" s="159">
        <v>0</v>
      </c>
      <c r="AN146" s="159">
        <v>0</v>
      </c>
      <c r="AO146" s="159">
        <v>0</v>
      </c>
      <c r="AP146" s="159">
        <v>0</v>
      </c>
      <c r="AQ146" s="159">
        <v>0</v>
      </c>
      <c r="AR146" s="159">
        <v>0</v>
      </c>
      <c r="AS146" s="159">
        <v>0</v>
      </c>
      <c r="AT146" s="159">
        <v>0</v>
      </c>
      <c r="AU146" s="159">
        <v>0</v>
      </c>
      <c r="AV146" s="159">
        <v>0</v>
      </c>
      <c r="AW146" s="159">
        <v>0</v>
      </c>
      <c r="AX146" s="159">
        <v>0</v>
      </c>
      <c r="AY146" s="159">
        <v>0</v>
      </c>
      <c r="AZ146" s="159">
        <v>0</v>
      </c>
      <c r="BA146" s="159">
        <v>0</v>
      </c>
      <c r="BB146" s="159">
        <v>0</v>
      </c>
      <c r="BC146" s="159">
        <v>0</v>
      </c>
      <c r="BD146" s="159">
        <v>0</v>
      </c>
      <c r="BE146" s="159">
        <v>0</v>
      </c>
      <c r="BF146" s="159">
        <v>0</v>
      </c>
      <c r="BG146" s="159">
        <v>0</v>
      </c>
      <c r="BH146" s="159">
        <v>0</v>
      </c>
      <c r="BI146" s="159">
        <v>0</v>
      </c>
      <c r="BJ146" s="159">
        <v>0</v>
      </c>
      <c r="BK146" s="159">
        <v>0</v>
      </c>
      <c r="BL146" s="159">
        <v>0</v>
      </c>
      <c r="BM146" s="159">
        <v>0</v>
      </c>
      <c r="BN146" s="159">
        <v>0</v>
      </c>
      <c r="BO146" s="159">
        <v>0</v>
      </c>
      <c r="BP146" s="159">
        <v>0</v>
      </c>
      <c r="BQ146" s="159">
        <v>0</v>
      </c>
      <c r="BR146" s="159">
        <v>0</v>
      </c>
      <c r="BS146" s="159">
        <v>0</v>
      </c>
      <c r="BT146" s="159">
        <v>0</v>
      </c>
      <c r="BU146" s="159">
        <v>0</v>
      </c>
      <c r="BV146" s="159">
        <v>0</v>
      </c>
      <c r="BW146" s="159">
        <v>0</v>
      </c>
      <c r="BX146" s="159">
        <v>0</v>
      </c>
      <c r="BY146" s="159">
        <v>0</v>
      </c>
      <c r="BZ146" s="159">
        <v>0</v>
      </c>
      <c r="CA146" s="159">
        <v>0</v>
      </c>
      <c r="CB146" s="159">
        <v>0</v>
      </c>
      <c r="CC146" s="159">
        <v>0</v>
      </c>
      <c r="CD146" s="159">
        <v>0</v>
      </c>
      <c r="CE146" s="159">
        <v>0</v>
      </c>
      <c r="CF146" s="159">
        <v>0</v>
      </c>
      <c r="CG146" s="159">
        <v>0</v>
      </c>
      <c r="CH146" s="159">
        <v>0</v>
      </c>
      <c r="CI146" s="159">
        <v>0</v>
      </c>
      <c r="CJ146" s="159">
        <v>0</v>
      </c>
      <c r="CK146" s="159">
        <v>0</v>
      </c>
      <c r="CL146" s="159">
        <v>0</v>
      </c>
      <c r="CM146" s="159">
        <v>0</v>
      </c>
      <c r="CN146" s="159">
        <v>0</v>
      </c>
      <c r="CO146" s="159">
        <v>0</v>
      </c>
      <c r="CP146" s="159">
        <v>0</v>
      </c>
      <c r="CQ146" s="159">
        <v>0</v>
      </c>
      <c r="CR146" s="159">
        <v>0</v>
      </c>
      <c r="CS146" s="159">
        <v>0</v>
      </c>
      <c r="CT146" s="159">
        <v>0</v>
      </c>
      <c r="CU146" s="159">
        <v>0</v>
      </c>
      <c r="CV146" s="159">
        <v>0</v>
      </c>
      <c r="CW146" s="159">
        <v>0</v>
      </c>
      <c r="CX146" s="159">
        <v>0</v>
      </c>
      <c r="CY146" s="159">
        <v>0</v>
      </c>
      <c r="CZ146" s="159">
        <v>0</v>
      </c>
      <c r="DA146" s="159">
        <v>0</v>
      </c>
      <c r="DB146" s="159">
        <v>0</v>
      </c>
      <c r="DC146" s="159">
        <v>0</v>
      </c>
      <c r="DD146" s="159">
        <v>0</v>
      </c>
      <c r="DE146" s="159">
        <v>0</v>
      </c>
      <c r="DF146" s="159">
        <v>157</v>
      </c>
      <c r="DG146" s="159">
        <v>0</v>
      </c>
      <c r="DH146" s="159">
        <v>0</v>
      </c>
      <c r="DI146" s="159">
        <v>0</v>
      </c>
      <c r="DJ146" s="160">
        <v>157</v>
      </c>
    </row>
    <row r="147" spans="1:114" ht="36" x14ac:dyDescent="0.25">
      <c r="A147" s="158" t="s">
        <v>547</v>
      </c>
      <c r="B147" s="159">
        <v>0</v>
      </c>
      <c r="C147" s="159">
        <v>0</v>
      </c>
      <c r="D147" s="159">
        <v>0</v>
      </c>
      <c r="E147" s="159">
        <v>0</v>
      </c>
      <c r="F147" s="159">
        <v>0</v>
      </c>
      <c r="G147" s="159">
        <v>0</v>
      </c>
      <c r="H147" s="159">
        <v>0</v>
      </c>
      <c r="I147" s="159">
        <v>0</v>
      </c>
      <c r="J147" s="159">
        <v>0</v>
      </c>
      <c r="K147" s="159">
        <v>0</v>
      </c>
      <c r="L147" s="159">
        <v>0</v>
      </c>
      <c r="M147" s="159">
        <v>0</v>
      </c>
      <c r="N147" s="159">
        <v>0</v>
      </c>
      <c r="O147" s="159">
        <v>0</v>
      </c>
      <c r="P147" s="159">
        <v>0</v>
      </c>
      <c r="Q147" s="159">
        <v>0</v>
      </c>
      <c r="R147" s="159">
        <v>0</v>
      </c>
      <c r="S147" s="159">
        <v>0</v>
      </c>
      <c r="T147" s="159">
        <v>0</v>
      </c>
      <c r="U147" s="159">
        <v>0</v>
      </c>
      <c r="V147" s="159">
        <v>0</v>
      </c>
      <c r="W147" s="159">
        <v>0</v>
      </c>
      <c r="X147" s="159">
        <v>0</v>
      </c>
      <c r="Y147" s="159">
        <v>0</v>
      </c>
      <c r="Z147" s="159">
        <v>0</v>
      </c>
      <c r="AA147" s="159">
        <v>0</v>
      </c>
      <c r="AB147" s="159">
        <v>0</v>
      </c>
      <c r="AC147" s="159">
        <v>0</v>
      </c>
      <c r="AD147" s="159">
        <v>0</v>
      </c>
      <c r="AE147" s="159">
        <v>0</v>
      </c>
      <c r="AF147" s="159">
        <v>0</v>
      </c>
      <c r="AG147" s="159">
        <v>0</v>
      </c>
      <c r="AH147" s="159">
        <v>0</v>
      </c>
      <c r="AI147" s="159">
        <v>0</v>
      </c>
      <c r="AJ147" s="159">
        <v>0</v>
      </c>
      <c r="AK147" s="159">
        <v>0</v>
      </c>
      <c r="AL147" s="159">
        <v>0</v>
      </c>
      <c r="AM147" s="159">
        <v>0</v>
      </c>
      <c r="AN147" s="159">
        <v>0</v>
      </c>
      <c r="AO147" s="159">
        <v>0</v>
      </c>
      <c r="AP147" s="159">
        <v>0</v>
      </c>
      <c r="AQ147" s="159">
        <v>0</v>
      </c>
      <c r="AR147" s="159">
        <v>0</v>
      </c>
      <c r="AS147" s="159">
        <v>0</v>
      </c>
      <c r="AT147" s="159">
        <v>0</v>
      </c>
      <c r="AU147" s="159">
        <v>0</v>
      </c>
      <c r="AV147" s="159">
        <v>0</v>
      </c>
      <c r="AW147" s="159">
        <v>0</v>
      </c>
      <c r="AX147" s="159">
        <v>0</v>
      </c>
      <c r="AY147" s="159">
        <v>0</v>
      </c>
      <c r="AZ147" s="159">
        <v>0</v>
      </c>
      <c r="BA147" s="159">
        <v>0</v>
      </c>
      <c r="BB147" s="159">
        <v>0</v>
      </c>
      <c r="BC147" s="159">
        <v>0</v>
      </c>
      <c r="BD147" s="159">
        <v>0</v>
      </c>
      <c r="BE147" s="159">
        <v>0</v>
      </c>
      <c r="BF147" s="159">
        <v>0</v>
      </c>
      <c r="BG147" s="159">
        <v>0</v>
      </c>
      <c r="BH147" s="159">
        <v>0</v>
      </c>
      <c r="BI147" s="159">
        <v>0</v>
      </c>
      <c r="BJ147" s="159">
        <v>0</v>
      </c>
      <c r="BK147" s="159">
        <v>0</v>
      </c>
      <c r="BL147" s="159">
        <v>0</v>
      </c>
      <c r="BM147" s="159">
        <v>0</v>
      </c>
      <c r="BN147" s="159">
        <v>0</v>
      </c>
      <c r="BO147" s="159">
        <v>0</v>
      </c>
      <c r="BP147" s="159">
        <v>0</v>
      </c>
      <c r="BQ147" s="159">
        <v>0</v>
      </c>
      <c r="BR147" s="159">
        <v>0</v>
      </c>
      <c r="BS147" s="159">
        <v>0</v>
      </c>
      <c r="BT147" s="159">
        <v>0</v>
      </c>
      <c r="BU147" s="159">
        <v>0</v>
      </c>
      <c r="BV147" s="159">
        <v>0</v>
      </c>
      <c r="BW147" s="159">
        <v>0</v>
      </c>
      <c r="BX147" s="159">
        <v>0</v>
      </c>
      <c r="BY147" s="159">
        <v>0</v>
      </c>
      <c r="BZ147" s="159">
        <v>0</v>
      </c>
      <c r="CA147" s="159">
        <v>0</v>
      </c>
      <c r="CB147" s="159">
        <v>0</v>
      </c>
      <c r="CC147" s="159">
        <v>0</v>
      </c>
      <c r="CD147" s="159">
        <v>0</v>
      </c>
      <c r="CE147" s="159">
        <v>0</v>
      </c>
      <c r="CF147" s="159">
        <v>0</v>
      </c>
      <c r="CG147" s="159">
        <v>0</v>
      </c>
      <c r="CH147" s="159">
        <v>0</v>
      </c>
      <c r="CI147" s="159">
        <v>0</v>
      </c>
      <c r="CJ147" s="159">
        <v>0</v>
      </c>
      <c r="CK147" s="159">
        <v>0</v>
      </c>
      <c r="CL147" s="159">
        <v>0</v>
      </c>
      <c r="CM147" s="159">
        <v>0</v>
      </c>
      <c r="CN147" s="159">
        <v>0</v>
      </c>
      <c r="CO147" s="159">
        <v>0</v>
      </c>
      <c r="CP147" s="159">
        <v>0</v>
      </c>
      <c r="CQ147" s="159">
        <v>0</v>
      </c>
      <c r="CR147" s="159">
        <v>0</v>
      </c>
      <c r="CS147" s="159">
        <v>0</v>
      </c>
      <c r="CT147" s="159">
        <v>0</v>
      </c>
      <c r="CU147" s="159">
        <v>0</v>
      </c>
      <c r="CV147" s="159">
        <v>0</v>
      </c>
      <c r="CW147" s="159">
        <v>0</v>
      </c>
      <c r="CX147" s="159">
        <v>0</v>
      </c>
      <c r="CY147" s="159">
        <v>0</v>
      </c>
      <c r="CZ147" s="159">
        <v>0</v>
      </c>
      <c r="DA147" s="159">
        <v>0</v>
      </c>
      <c r="DB147" s="159">
        <v>0</v>
      </c>
      <c r="DC147" s="159">
        <v>0</v>
      </c>
      <c r="DD147" s="159">
        <v>0</v>
      </c>
      <c r="DE147" s="159">
        <v>0</v>
      </c>
      <c r="DF147" s="159">
        <v>0</v>
      </c>
      <c r="DG147" s="159">
        <v>286</v>
      </c>
      <c r="DH147" s="159">
        <v>0</v>
      </c>
      <c r="DI147" s="159">
        <v>0</v>
      </c>
      <c r="DJ147" s="160">
        <v>286</v>
      </c>
    </row>
    <row r="148" spans="1:114" ht="60" x14ac:dyDescent="0.25">
      <c r="A148" s="158" t="s">
        <v>548</v>
      </c>
      <c r="B148" s="159">
        <v>0</v>
      </c>
      <c r="C148" s="159">
        <v>0</v>
      </c>
      <c r="D148" s="159">
        <v>0</v>
      </c>
      <c r="E148" s="159">
        <v>0</v>
      </c>
      <c r="F148" s="159">
        <v>0</v>
      </c>
      <c r="G148" s="159">
        <v>0</v>
      </c>
      <c r="H148" s="159">
        <v>0</v>
      </c>
      <c r="I148" s="159">
        <v>0</v>
      </c>
      <c r="J148" s="159">
        <v>0</v>
      </c>
      <c r="K148" s="159">
        <v>0</v>
      </c>
      <c r="L148" s="159">
        <v>0</v>
      </c>
      <c r="M148" s="159">
        <v>0</v>
      </c>
      <c r="N148" s="159">
        <v>0</v>
      </c>
      <c r="O148" s="159">
        <v>0</v>
      </c>
      <c r="P148" s="159">
        <v>0</v>
      </c>
      <c r="Q148" s="159">
        <v>0</v>
      </c>
      <c r="R148" s="159">
        <v>0</v>
      </c>
      <c r="S148" s="159">
        <v>0</v>
      </c>
      <c r="T148" s="159">
        <v>0</v>
      </c>
      <c r="U148" s="159">
        <v>0</v>
      </c>
      <c r="V148" s="159">
        <v>0</v>
      </c>
      <c r="W148" s="159">
        <v>0</v>
      </c>
      <c r="X148" s="159">
        <v>0</v>
      </c>
      <c r="Y148" s="159">
        <v>0</v>
      </c>
      <c r="Z148" s="159">
        <v>0</v>
      </c>
      <c r="AA148" s="159">
        <v>0</v>
      </c>
      <c r="AB148" s="159">
        <v>0</v>
      </c>
      <c r="AC148" s="159">
        <v>0</v>
      </c>
      <c r="AD148" s="159">
        <v>0</v>
      </c>
      <c r="AE148" s="159">
        <v>0</v>
      </c>
      <c r="AF148" s="159">
        <v>0</v>
      </c>
      <c r="AG148" s="159">
        <v>0</v>
      </c>
      <c r="AH148" s="159">
        <v>0</v>
      </c>
      <c r="AI148" s="159">
        <v>0</v>
      </c>
      <c r="AJ148" s="159">
        <v>0</v>
      </c>
      <c r="AK148" s="159">
        <v>0</v>
      </c>
      <c r="AL148" s="159">
        <v>0</v>
      </c>
      <c r="AM148" s="159">
        <v>0</v>
      </c>
      <c r="AN148" s="159">
        <v>0</v>
      </c>
      <c r="AO148" s="159">
        <v>0</v>
      </c>
      <c r="AP148" s="159">
        <v>0</v>
      </c>
      <c r="AQ148" s="159">
        <v>0</v>
      </c>
      <c r="AR148" s="159">
        <v>0</v>
      </c>
      <c r="AS148" s="159">
        <v>0</v>
      </c>
      <c r="AT148" s="159">
        <v>0</v>
      </c>
      <c r="AU148" s="159">
        <v>0</v>
      </c>
      <c r="AV148" s="159">
        <v>0</v>
      </c>
      <c r="AW148" s="159">
        <v>0</v>
      </c>
      <c r="AX148" s="159">
        <v>0</v>
      </c>
      <c r="AY148" s="159">
        <v>0</v>
      </c>
      <c r="AZ148" s="159">
        <v>0</v>
      </c>
      <c r="BA148" s="159">
        <v>0</v>
      </c>
      <c r="BB148" s="159">
        <v>0</v>
      </c>
      <c r="BC148" s="159">
        <v>0</v>
      </c>
      <c r="BD148" s="159">
        <v>0</v>
      </c>
      <c r="BE148" s="159">
        <v>0</v>
      </c>
      <c r="BF148" s="159">
        <v>0</v>
      </c>
      <c r="BG148" s="159">
        <v>0</v>
      </c>
      <c r="BH148" s="159">
        <v>0</v>
      </c>
      <c r="BI148" s="159">
        <v>0</v>
      </c>
      <c r="BJ148" s="159">
        <v>0</v>
      </c>
      <c r="BK148" s="159">
        <v>0</v>
      </c>
      <c r="BL148" s="159">
        <v>0</v>
      </c>
      <c r="BM148" s="159">
        <v>0</v>
      </c>
      <c r="BN148" s="159">
        <v>0</v>
      </c>
      <c r="BO148" s="159">
        <v>0</v>
      </c>
      <c r="BP148" s="159">
        <v>0</v>
      </c>
      <c r="BQ148" s="159">
        <v>0</v>
      </c>
      <c r="BR148" s="159">
        <v>0</v>
      </c>
      <c r="BS148" s="159">
        <v>0</v>
      </c>
      <c r="BT148" s="159">
        <v>0</v>
      </c>
      <c r="BU148" s="159">
        <v>0</v>
      </c>
      <c r="BV148" s="159">
        <v>0</v>
      </c>
      <c r="BW148" s="159">
        <v>0</v>
      </c>
      <c r="BX148" s="159">
        <v>0</v>
      </c>
      <c r="BY148" s="159">
        <v>0</v>
      </c>
      <c r="BZ148" s="159">
        <v>0</v>
      </c>
      <c r="CA148" s="159">
        <v>0</v>
      </c>
      <c r="CB148" s="159">
        <v>0</v>
      </c>
      <c r="CC148" s="159">
        <v>0</v>
      </c>
      <c r="CD148" s="159">
        <v>0</v>
      </c>
      <c r="CE148" s="159">
        <v>0</v>
      </c>
      <c r="CF148" s="159">
        <v>0</v>
      </c>
      <c r="CG148" s="159">
        <v>0</v>
      </c>
      <c r="CH148" s="159">
        <v>0</v>
      </c>
      <c r="CI148" s="159">
        <v>0</v>
      </c>
      <c r="CJ148" s="159">
        <v>0</v>
      </c>
      <c r="CK148" s="159">
        <v>0</v>
      </c>
      <c r="CL148" s="159">
        <v>0</v>
      </c>
      <c r="CM148" s="159">
        <v>0</v>
      </c>
      <c r="CN148" s="159">
        <v>0</v>
      </c>
      <c r="CO148" s="159">
        <v>0</v>
      </c>
      <c r="CP148" s="159">
        <v>0</v>
      </c>
      <c r="CQ148" s="159">
        <v>0</v>
      </c>
      <c r="CR148" s="159">
        <v>0</v>
      </c>
      <c r="CS148" s="159">
        <v>0</v>
      </c>
      <c r="CT148" s="159">
        <v>0</v>
      </c>
      <c r="CU148" s="159">
        <v>0</v>
      </c>
      <c r="CV148" s="159">
        <v>0</v>
      </c>
      <c r="CW148" s="159">
        <v>0</v>
      </c>
      <c r="CX148" s="159">
        <v>0</v>
      </c>
      <c r="CY148" s="159">
        <v>0</v>
      </c>
      <c r="CZ148" s="159">
        <v>0</v>
      </c>
      <c r="DA148" s="159">
        <v>0</v>
      </c>
      <c r="DB148" s="159">
        <v>0</v>
      </c>
      <c r="DC148" s="159">
        <v>0</v>
      </c>
      <c r="DD148" s="159">
        <v>0</v>
      </c>
      <c r="DE148" s="159">
        <v>0</v>
      </c>
      <c r="DF148" s="159">
        <v>0</v>
      </c>
      <c r="DG148" s="159">
        <v>0</v>
      </c>
      <c r="DH148" s="159">
        <v>70</v>
      </c>
      <c r="DI148" s="159">
        <v>0</v>
      </c>
      <c r="DJ148" s="160">
        <v>70</v>
      </c>
    </row>
    <row r="149" spans="1:114" ht="48" x14ac:dyDescent="0.25">
      <c r="A149" s="158" t="s">
        <v>549</v>
      </c>
      <c r="B149" s="159">
        <v>0</v>
      </c>
      <c r="C149" s="159">
        <v>0</v>
      </c>
      <c r="D149" s="159">
        <v>0</v>
      </c>
      <c r="E149" s="159">
        <v>0</v>
      </c>
      <c r="F149" s="159">
        <v>0</v>
      </c>
      <c r="G149" s="159">
        <v>0</v>
      </c>
      <c r="H149" s="159">
        <v>0</v>
      </c>
      <c r="I149" s="159">
        <v>0</v>
      </c>
      <c r="J149" s="159">
        <v>0</v>
      </c>
      <c r="K149" s="159">
        <v>0</v>
      </c>
      <c r="L149" s="159">
        <v>0</v>
      </c>
      <c r="M149" s="159">
        <v>0</v>
      </c>
      <c r="N149" s="159">
        <v>0</v>
      </c>
      <c r="O149" s="159">
        <v>0</v>
      </c>
      <c r="P149" s="159">
        <v>0</v>
      </c>
      <c r="Q149" s="159">
        <v>0</v>
      </c>
      <c r="R149" s="159">
        <v>0</v>
      </c>
      <c r="S149" s="159">
        <v>0</v>
      </c>
      <c r="T149" s="159">
        <v>0</v>
      </c>
      <c r="U149" s="159">
        <v>0</v>
      </c>
      <c r="V149" s="159">
        <v>0</v>
      </c>
      <c r="W149" s="159">
        <v>0</v>
      </c>
      <c r="X149" s="159">
        <v>0</v>
      </c>
      <c r="Y149" s="159">
        <v>0</v>
      </c>
      <c r="Z149" s="159">
        <v>0</v>
      </c>
      <c r="AA149" s="159">
        <v>0</v>
      </c>
      <c r="AB149" s="159">
        <v>0</v>
      </c>
      <c r="AC149" s="159">
        <v>0</v>
      </c>
      <c r="AD149" s="159">
        <v>0</v>
      </c>
      <c r="AE149" s="159">
        <v>0</v>
      </c>
      <c r="AF149" s="159">
        <v>0</v>
      </c>
      <c r="AG149" s="159">
        <v>0</v>
      </c>
      <c r="AH149" s="159">
        <v>0</v>
      </c>
      <c r="AI149" s="159">
        <v>0</v>
      </c>
      <c r="AJ149" s="159">
        <v>0</v>
      </c>
      <c r="AK149" s="159">
        <v>0</v>
      </c>
      <c r="AL149" s="159">
        <v>0</v>
      </c>
      <c r="AM149" s="159">
        <v>0</v>
      </c>
      <c r="AN149" s="159">
        <v>0</v>
      </c>
      <c r="AO149" s="159">
        <v>0</v>
      </c>
      <c r="AP149" s="159">
        <v>0</v>
      </c>
      <c r="AQ149" s="159">
        <v>0</v>
      </c>
      <c r="AR149" s="159">
        <v>0</v>
      </c>
      <c r="AS149" s="159">
        <v>0</v>
      </c>
      <c r="AT149" s="159">
        <v>0</v>
      </c>
      <c r="AU149" s="159">
        <v>0</v>
      </c>
      <c r="AV149" s="159">
        <v>0</v>
      </c>
      <c r="AW149" s="159">
        <v>0</v>
      </c>
      <c r="AX149" s="159">
        <v>0</v>
      </c>
      <c r="AY149" s="159">
        <v>0</v>
      </c>
      <c r="AZ149" s="159">
        <v>0</v>
      </c>
      <c r="BA149" s="159">
        <v>0</v>
      </c>
      <c r="BB149" s="159">
        <v>0</v>
      </c>
      <c r="BC149" s="159">
        <v>0</v>
      </c>
      <c r="BD149" s="159">
        <v>0</v>
      </c>
      <c r="BE149" s="159">
        <v>0</v>
      </c>
      <c r="BF149" s="159">
        <v>0</v>
      </c>
      <c r="BG149" s="159">
        <v>0</v>
      </c>
      <c r="BH149" s="159">
        <v>0</v>
      </c>
      <c r="BI149" s="159">
        <v>0</v>
      </c>
      <c r="BJ149" s="159">
        <v>0</v>
      </c>
      <c r="BK149" s="159">
        <v>0</v>
      </c>
      <c r="BL149" s="159">
        <v>0</v>
      </c>
      <c r="BM149" s="159">
        <v>0</v>
      </c>
      <c r="BN149" s="159">
        <v>0</v>
      </c>
      <c r="BO149" s="159">
        <v>0</v>
      </c>
      <c r="BP149" s="159">
        <v>0</v>
      </c>
      <c r="BQ149" s="159">
        <v>0</v>
      </c>
      <c r="BR149" s="159">
        <v>0</v>
      </c>
      <c r="BS149" s="159">
        <v>0</v>
      </c>
      <c r="BT149" s="159">
        <v>0</v>
      </c>
      <c r="BU149" s="159">
        <v>0</v>
      </c>
      <c r="BV149" s="159">
        <v>0</v>
      </c>
      <c r="BW149" s="159">
        <v>0</v>
      </c>
      <c r="BX149" s="159">
        <v>0</v>
      </c>
      <c r="BY149" s="159">
        <v>0</v>
      </c>
      <c r="BZ149" s="159">
        <v>0</v>
      </c>
      <c r="CA149" s="159">
        <v>0</v>
      </c>
      <c r="CB149" s="159">
        <v>0</v>
      </c>
      <c r="CC149" s="159">
        <v>0</v>
      </c>
      <c r="CD149" s="159">
        <v>0</v>
      </c>
      <c r="CE149" s="159">
        <v>0</v>
      </c>
      <c r="CF149" s="159">
        <v>0</v>
      </c>
      <c r="CG149" s="159">
        <v>0</v>
      </c>
      <c r="CH149" s="159">
        <v>0</v>
      </c>
      <c r="CI149" s="159">
        <v>0</v>
      </c>
      <c r="CJ149" s="159">
        <v>0</v>
      </c>
      <c r="CK149" s="159">
        <v>0</v>
      </c>
      <c r="CL149" s="159">
        <v>0</v>
      </c>
      <c r="CM149" s="159">
        <v>0</v>
      </c>
      <c r="CN149" s="159">
        <v>0</v>
      </c>
      <c r="CO149" s="159">
        <v>0</v>
      </c>
      <c r="CP149" s="159">
        <v>0</v>
      </c>
      <c r="CQ149" s="159">
        <v>0</v>
      </c>
      <c r="CR149" s="159">
        <v>0</v>
      </c>
      <c r="CS149" s="159">
        <v>0</v>
      </c>
      <c r="CT149" s="159">
        <v>0</v>
      </c>
      <c r="CU149" s="159">
        <v>0</v>
      </c>
      <c r="CV149" s="159">
        <v>0</v>
      </c>
      <c r="CW149" s="159">
        <v>0</v>
      </c>
      <c r="CX149" s="159">
        <v>0</v>
      </c>
      <c r="CY149" s="159">
        <v>0</v>
      </c>
      <c r="CZ149" s="159">
        <v>0</v>
      </c>
      <c r="DA149" s="159">
        <v>0</v>
      </c>
      <c r="DB149" s="159">
        <v>0</v>
      </c>
      <c r="DC149" s="159">
        <v>0</v>
      </c>
      <c r="DD149" s="159">
        <v>0</v>
      </c>
      <c r="DE149" s="159">
        <v>0</v>
      </c>
      <c r="DF149" s="159">
        <v>0</v>
      </c>
      <c r="DG149" s="159">
        <v>0</v>
      </c>
      <c r="DH149" s="159">
        <v>0</v>
      </c>
      <c r="DI149" s="159">
        <v>149</v>
      </c>
      <c r="DJ149" s="160">
        <v>149</v>
      </c>
    </row>
    <row r="150" spans="1:114" x14ac:dyDescent="0.25">
      <c r="A150" s="161" t="s">
        <v>550</v>
      </c>
      <c r="B150" s="160">
        <v>2128</v>
      </c>
      <c r="C150" s="160">
        <v>7175</v>
      </c>
      <c r="D150" s="160">
        <v>1837</v>
      </c>
      <c r="E150" s="160">
        <v>1103</v>
      </c>
      <c r="F150" s="160">
        <v>2009</v>
      </c>
      <c r="G150" s="160">
        <v>1047</v>
      </c>
      <c r="H150" s="160">
        <v>1409</v>
      </c>
      <c r="I150" s="160">
        <v>1364</v>
      </c>
      <c r="J150" s="160">
        <v>1639</v>
      </c>
      <c r="K150" s="160">
        <v>1917</v>
      </c>
      <c r="L150" s="160">
        <v>1162</v>
      </c>
      <c r="M150" s="160">
        <v>753</v>
      </c>
      <c r="N150" s="160">
        <v>1050</v>
      </c>
      <c r="O150" s="160">
        <v>919</v>
      </c>
      <c r="P150" s="160">
        <v>471</v>
      </c>
      <c r="Q150" s="160">
        <v>189</v>
      </c>
      <c r="R150" s="160">
        <v>744</v>
      </c>
      <c r="S150" s="160">
        <v>188</v>
      </c>
      <c r="T150" s="160">
        <v>434</v>
      </c>
      <c r="U150" s="160">
        <v>102</v>
      </c>
      <c r="V150" s="160">
        <v>772</v>
      </c>
      <c r="W150" s="160">
        <v>288</v>
      </c>
      <c r="X150" s="160">
        <v>2431</v>
      </c>
      <c r="Y150" s="160">
        <v>193</v>
      </c>
      <c r="Z150" s="160">
        <v>1029</v>
      </c>
      <c r="AA150" s="160">
        <v>71</v>
      </c>
      <c r="AB150" s="160">
        <v>799</v>
      </c>
      <c r="AC150" s="160">
        <v>293</v>
      </c>
      <c r="AD150" s="160">
        <v>55</v>
      </c>
      <c r="AE150" s="160">
        <v>116</v>
      </c>
      <c r="AF150" s="160">
        <v>102</v>
      </c>
      <c r="AG150" s="160">
        <v>2</v>
      </c>
      <c r="AH150" s="160">
        <v>2</v>
      </c>
      <c r="AI150" s="160">
        <v>1</v>
      </c>
      <c r="AJ150" s="160">
        <v>1</v>
      </c>
      <c r="AK150" s="160">
        <v>6</v>
      </c>
      <c r="AL150" s="160">
        <v>164</v>
      </c>
      <c r="AM150" s="160">
        <v>157</v>
      </c>
      <c r="AN150" s="160">
        <v>141</v>
      </c>
      <c r="AO150" s="160">
        <v>725</v>
      </c>
      <c r="AP150" s="160">
        <v>624</v>
      </c>
      <c r="AQ150" s="160">
        <v>453</v>
      </c>
      <c r="AR150" s="160">
        <v>884</v>
      </c>
      <c r="AS150" s="160">
        <v>113</v>
      </c>
      <c r="AT150" s="160">
        <v>113</v>
      </c>
      <c r="AU150" s="160">
        <v>354</v>
      </c>
      <c r="AV150" s="160">
        <v>28</v>
      </c>
      <c r="AW150" s="160">
        <v>289</v>
      </c>
      <c r="AX150" s="160">
        <v>145</v>
      </c>
      <c r="AY150" s="160">
        <v>1402</v>
      </c>
      <c r="AZ150" s="160">
        <v>150</v>
      </c>
      <c r="BA150" s="160">
        <v>643</v>
      </c>
      <c r="BB150" s="160">
        <v>2299</v>
      </c>
      <c r="BC150" s="160">
        <v>214</v>
      </c>
      <c r="BD150" s="160">
        <v>308</v>
      </c>
      <c r="BE150" s="160">
        <v>572</v>
      </c>
      <c r="BF150" s="160">
        <v>1023</v>
      </c>
      <c r="BG150" s="160">
        <v>314</v>
      </c>
      <c r="BH150" s="160">
        <v>68</v>
      </c>
      <c r="BI150" s="160">
        <v>226</v>
      </c>
      <c r="BJ150" s="160">
        <v>184</v>
      </c>
      <c r="BK150" s="160">
        <v>126</v>
      </c>
      <c r="BL150" s="160">
        <v>288</v>
      </c>
      <c r="BM150" s="160">
        <v>165</v>
      </c>
      <c r="BN150" s="160">
        <v>290</v>
      </c>
      <c r="BO150" s="160">
        <v>309</v>
      </c>
      <c r="BP150" s="160">
        <v>190</v>
      </c>
      <c r="BQ150" s="160">
        <v>56</v>
      </c>
      <c r="BR150" s="160">
        <v>233</v>
      </c>
      <c r="BS150" s="160">
        <v>472</v>
      </c>
      <c r="BT150" s="160">
        <v>430</v>
      </c>
      <c r="BU150" s="160">
        <v>712</v>
      </c>
      <c r="BV150" s="160">
        <v>849</v>
      </c>
      <c r="BW150" s="160">
        <v>175</v>
      </c>
      <c r="BX150" s="160">
        <v>163</v>
      </c>
      <c r="BY150" s="160">
        <v>72</v>
      </c>
      <c r="BZ150" s="160">
        <v>314</v>
      </c>
      <c r="CA150" s="160">
        <v>288</v>
      </c>
      <c r="CB150" s="160">
        <v>326</v>
      </c>
      <c r="CC150" s="160">
        <v>136</v>
      </c>
      <c r="CD150" s="160">
        <v>619</v>
      </c>
      <c r="CE150" s="160">
        <v>289</v>
      </c>
      <c r="CF150" s="160">
        <v>190</v>
      </c>
      <c r="CG150" s="160">
        <v>666</v>
      </c>
      <c r="CH150" s="160">
        <v>1028</v>
      </c>
      <c r="CI150" s="160">
        <v>252</v>
      </c>
      <c r="CJ150" s="160">
        <v>233</v>
      </c>
      <c r="CK150" s="160">
        <v>345</v>
      </c>
      <c r="CL150" s="160">
        <v>146</v>
      </c>
      <c r="CM150" s="160">
        <v>348</v>
      </c>
      <c r="CN150" s="160">
        <v>250</v>
      </c>
      <c r="CO150" s="160">
        <v>424</v>
      </c>
      <c r="CP150" s="160">
        <v>8</v>
      </c>
      <c r="CQ150" s="160">
        <v>467</v>
      </c>
      <c r="CR150" s="160">
        <v>342</v>
      </c>
      <c r="CS150" s="160">
        <v>128</v>
      </c>
      <c r="CT150" s="160">
        <v>129</v>
      </c>
      <c r="CU150" s="160">
        <v>514</v>
      </c>
      <c r="CV150" s="160">
        <v>12</v>
      </c>
      <c r="CW150" s="160">
        <v>50</v>
      </c>
      <c r="CX150" s="160">
        <v>291</v>
      </c>
      <c r="CY150" s="160">
        <v>245</v>
      </c>
      <c r="CZ150" s="160">
        <v>233</v>
      </c>
      <c r="DA150" s="160">
        <v>160</v>
      </c>
      <c r="DB150" s="160">
        <v>281</v>
      </c>
      <c r="DC150" s="160">
        <v>161</v>
      </c>
      <c r="DD150" s="160">
        <v>108</v>
      </c>
      <c r="DE150" s="160">
        <v>76</v>
      </c>
      <c r="DF150" s="160">
        <v>157</v>
      </c>
      <c r="DG150" s="160">
        <v>286</v>
      </c>
      <c r="DH150" s="160">
        <v>70</v>
      </c>
      <c r="DI150" s="160">
        <v>149</v>
      </c>
      <c r="DJ150" s="160">
        <v>59645</v>
      </c>
    </row>
    <row r="151" spans="1:114" x14ac:dyDescent="0.25">
      <c r="A151" s="162" t="s">
        <v>552</v>
      </c>
    </row>
    <row r="152" spans="1:114" x14ac:dyDescent="0.25">
      <c r="A152" s="162" t="s">
        <v>553</v>
      </c>
    </row>
    <row r="154" spans="1:114" x14ac:dyDescent="0.25">
      <c r="A154" s="153" t="s">
        <v>556</v>
      </c>
    </row>
    <row r="155" spans="1:114" x14ac:dyDescent="0.25">
      <c r="A155" s="154" t="s">
        <v>557</v>
      </c>
    </row>
    <row r="156" spans="1:114" x14ac:dyDescent="0.25">
      <c r="A156" s="155" t="s">
        <v>435</v>
      </c>
    </row>
    <row r="157" spans="1:114" x14ac:dyDescent="0.25">
      <c r="A157" s="212" t="s">
        <v>558</v>
      </c>
      <c r="B157" s="214" t="s">
        <v>437</v>
      </c>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215"/>
      <c r="AV157" s="215"/>
      <c r="AW157" s="215"/>
      <c r="AX157" s="215"/>
      <c r="AY157" s="215"/>
      <c r="AZ157" s="215"/>
      <c r="BA157" s="215"/>
      <c r="BB157" s="215"/>
      <c r="BC157" s="215"/>
      <c r="BD157" s="215"/>
      <c r="BE157" s="215"/>
      <c r="BF157" s="215"/>
      <c r="BG157" s="215"/>
      <c r="BH157" s="215"/>
      <c r="BI157" s="215"/>
      <c r="BJ157" s="215"/>
      <c r="BK157" s="215"/>
      <c r="BL157" s="215"/>
      <c r="BM157" s="215"/>
      <c r="BN157" s="215"/>
      <c r="BO157" s="215"/>
      <c r="BP157" s="215"/>
      <c r="BQ157" s="215"/>
      <c r="BR157" s="215"/>
      <c r="BS157" s="215"/>
      <c r="BT157" s="215"/>
      <c r="BU157" s="215"/>
      <c r="BV157" s="215"/>
      <c r="BW157" s="215"/>
      <c r="BX157" s="215"/>
      <c r="BY157" s="215"/>
      <c r="BZ157" s="215"/>
      <c r="CA157" s="215"/>
      <c r="CB157" s="215"/>
      <c r="CC157" s="215"/>
      <c r="CD157" s="215"/>
      <c r="CE157" s="215"/>
      <c r="CF157" s="215"/>
      <c r="CG157" s="215"/>
      <c r="CH157" s="215"/>
      <c r="CI157" s="215"/>
      <c r="CJ157" s="215"/>
      <c r="CK157" s="215"/>
      <c r="CL157" s="215"/>
      <c r="CM157" s="215"/>
      <c r="CN157" s="215"/>
      <c r="CO157" s="215"/>
      <c r="CP157" s="215"/>
      <c r="CQ157" s="215"/>
      <c r="CR157" s="215"/>
      <c r="CS157" s="215"/>
      <c r="CT157" s="215"/>
      <c r="CU157" s="215"/>
      <c r="CV157" s="215"/>
      <c r="CW157" s="215"/>
      <c r="CX157" s="215"/>
      <c r="CY157" s="215"/>
      <c r="CZ157" s="215"/>
      <c r="DA157" s="215"/>
      <c r="DB157" s="215"/>
      <c r="DC157" s="215"/>
      <c r="DD157" s="215"/>
      <c r="DE157" s="215"/>
      <c r="DF157" s="215"/>
      <c r="DG157" s="215"/>
      <c r="DH157" s="215"/>
      <c r="DI157" s="215"/>
      <c r="DJ157" s="216"/>
    </row>
    <row r="158" spans="1:114" ht="200.1" customHeight="1" x14ac:dyDescent="0.25">
      <c r="A158" s="213"/>
      <c r="B158" s="156" t="s">
        <v>438</v>
      </c>
      <c r="C158" s="156" t="s">
        <v>439</v>
      </c>
      <c r="D158" s="156" t="s">
        <v>440</v>
      </c>
      <c r="E158" s="156" t="s">
        <v>441</v>
      </c>
      <c r="F158" s="156" t="s">
        <v>442</v>
      </c>
      <c r="G158" s="156" t="s">
        <v>443</v>
      </c>
      <c r="H158" s="156" t="s">
        <v>444</v>
      </c>
      <c r="I158" s="156" t="s">
        <v>445</v>
      </c>
      <c r="J158" s="156" t="s">
        <v>446</v>
      </c>
      <c r="K158" s="156" t="s">
        <v>447</v>
      </c>
      <c r="L158" s="156" t="s">
        <v>448</v>
      </c>
      <c r="M158" s="156" t="s">
        <v>449</v>
      </c>
      <c r="N158" s="156" t="s">
        <v>450</v>
      </c>
      <c r="O158" s="156" t="s">
        <v>451</v>
      </c>
      <c r="P158" s="156" t="s">
        <v>452</v>
      </c>
      <c r="Q158" s="156" t="s">
        <v>453</v>
      </c>
      <c r="R158" s="156" t="s">
        <v>454</v>
      </c>
      <c r="S158" s="156" t="s">
        <v>455</v>
      </c>
      <c r="T158" s="156" t="s">
        <v>456</v>
      </c>
      <c r="U158" s="156" t="s">
        <v>457</v>
      </c>
      <c r="V158" s="156" t="s">
        <v>458</v>
      </c>
      <c r="W158" s="156" t="s">
        <v>459</v>
      </c>
      <c r="X158" s="156" t="s">
        <v>460</v>
      </c>
      <c r="Y158" s="156" t="s">
        <v>461</v>
      </c>
      <c r="Z158" s="156" t="s">
        <v>462</v>
      </c>
      <c r="AA158" s="156" t="s">
        <v>463</v>
      </c>
      <c r="AB158" s="156" t="s">
        <v>464</v>
      </c>
      <c r="AC158" s="156" t="s">
        <v>465</v>
      </c>
      <c r="AD158" s="156" t="s">
        <v>466</v>
      </c>
      <c r="AE158" s="156" t="s">
        <v>467</v>
      </c>
      <c r="AF158" s="156" t="s">
        <v>468</v>
      </c>
      <c r="AG158" s="156" t="s">
        <v>469</v>
      </c>
      <c r="AH158" s="156" t="s">
        <v>470</v>
      </c>
      <c r="AI158" s="156" t="s">
        <v>471</v>
      </c>
      <c r="AJ158" s="156" t="s">
        <v>472</v>
      </c>
      <c r="AK158" s="156" t="s">
        <v>473</v>
      </c>
      <c r="AL158" s="156" t="s">
        <v>474</v>
      </c>
      <c r="AM158" s="156" t="s">
        <v>475</v>
      </c>
      <c r="AN158" s="156" t="s">
        <v>476</v>
      </c>
      <c r="AO158" s="156" t="s">
        <v>477</v>
      </c>
      <c r="AP158" s="156" t="s">
        <v>478</v>
      </c>
      <c r="AQ158" s="156" t="s">
        <v>479</v>
      </c>
      <c r="AR158" s="156" t="s">
        <v>480</v>
      </c>
      <c r="AS158" s="156" t="s">
        <v>481</v>
      </c>
      <c r="AT158" s="156" t="s">
        <v>482</v>
      </c>
      <c r="AU158" s="156" t="s">
        <v>483</v>
      </c>
      <c r="AV158" s="156" t="s">
        <v>484</v>
      </c>
      <c r="AW158" s="156" t="s">
        <v>485</v>
      </c>
      <c r="AX158" s="156" t="s">
        <v>486</v>
      </c>
      <c r="AY158" s="156" t="s">
        <v>487</v>
      </c>
      <c r="AZ158" s="156" t="s">
        <v>488</v>
      </c>
      <c r="BA158" s="156" t="s">
        <v>489</v>
      </c>
      <c r="BB158" s="156" t="s">
        <v>490</v>
      </c>
      <c r="BC158" s="156" t="s">
        <v>491</v>
      </c>
      <c r="BD158" s="156" t="s">
        <v>492</v>
      </c>
      <c r="BE158" s="156" t="s">
        <v>493</v>
      </c>
      <c r="BF158" s="156" t="s">
        <v>494</v>
      </c>
      <c r="BG158" s="156" t="s">
        <v>495</v>
      </c>
      <c r="BH158" s="156" t="s">
        <v>496</v>
      </c>
      <c r="BI158" s="156" t="s">
        <v>497</v>
      </c>
      <c r="BJ158" s="156" t="s">
        <v>498</v>
      </c>
      <c r="BK158" s="156" t="s">
        <v>499</v>
      </c>
      <c r="BL158" s="156" t="s">
        <v>500</v>
      </c>
      <c r="BM158" s="156" t="s">
        <v>501</v>
      </c>
      <c r="BN158" s="156" t="s">
        <v>502</v>
      </c>
      <c r="BO158" s="156" t="s">
        <v>503</v>
      </c>
      <c r="BP158" s="156" t="s">
        <v>504</v>
      </c>
      <c r="BQ158" s="156" t="s">
        <v>505</v>
      </c>
      <c r="BR158" s="156" t="s">
        <v>506</v>
      </c>
      <c r="BS158" s="156" t="s">
        <v>507</v>
      </c>
      <c r="BT158" s="156" t="s">
        <v>508</v>
      </c>
      <c r="BU158" s="156" t="s">
        <v>509</v>
      </c>
      <c r="BV158" s="156" t="s">
        <v>510</v>
      </c>
      <c r="BW158" s="156" t="s">
        <v>511</v>
      </c>
      <c r="BX158" s="156" t="s">
        <v>512</v>
      </c>
      <c r="BY158" s="156" t="s">
        <v>513</v>
      </c>
      <c r="BZ158" s="156" t="s">
        <v>514</v>
      </c>
      <c r="CA158" s="156" t="s">
        <v>515</v>
      </c>
      <c r="CB158" s="156" t="s">
        <v>516</v>
      </c>
      <c r="CC158" s="156" t="s">
        <v>517</v>
      </c>
      <c r="CD158" s="156" t="s">
        <v>518</v>
      </c>
      <c r="CE158" s="156" t="s">
        <v>519</v>
      </c>
      <c r="CF158" s="156" t="s">
        <v>520</v>
      </c>
      <c r="CG158" s="156" t="s">
        <v>521</v>
      </c>
      <c r="CH158" s="156" t="s">
        <v>522</v>
      </c>
      <c r="CI158" s="156" t="s">
        <v>523</v>
      </c>
      <c r="CJ158" s="156" t="s">
        <v>524</v>
      </c>
      <c r="CK158" s="156" t="s">
        <v>525</v>
      </c>
      <c r="CL158" s="156" t="s">
        <v>526</v>
      </c>
      <c r="CM158" s="156" t="s">
        <v>527</v>
      </c>
      <c r="CN158" s="156" t="s">
        <v>528</v>
      </c>
      <c r="CO158" s="156" t="s">
        <v>529</v>
      </c>
      <c r="CP158" s="156" t="s">
        <v>530</v>
      </c>
      <c r="CQ158" s="156" t="s">
        <v>531</v>
      </c>
      <c r="CR158" s="156" t="s">
        <v>532</v>
      </c>
      <c r="CS158" s="156" t="s">
        <v>533</v>
      </c>
      <c r="CT158" s="156" t="s">
        <v>534</v>
      </c>
      <c r="CU158" s="156" t="s">
        <v>535</v>
      </c>
      <c r="CV158" s="156" t="s">
        <v>536</v>
      </c>
      <c r="CW158" s="156" t="s">
        <v>537</v>
      </c>
      <c r="CX158" s="156" t="s">
        <v>538</v>
      </c>
      <c r="CY158" s="156" t="s">
        <v>539</v>
      </c>
      <c r="CZ158" s="156" t="s">
        <v>540</v>
      </c>
      <c r="DA158" s="156" t="s">
        <v>541</v>
      </c>
      <c r="DB158" s="156" t="s">
        <v>542</v>
      </c>
      <c r="DC158" s="156" t="s">
        <v>543</v>
      </c>
      <c r="DD158" s="156" t="s">
        <v>544</v>
      </c>
      <c r="DE158" s="156" t="s">
        <v>545</v>
      </c>
      <c r="DF158" s="156" t="s">
        <v>546</v>
      </c>
      <c r="DG158" s="156" t="s">
        <v>547</v>
      </c>
      <c r="DH158" s="156" t="s">
        <v>548</v>
      </c>
      <c r="DI158" s="156" t="s">
        <v>549</v>
      </c>
      <c r="DJ158" s="157" t="s">
        <v>550</v>
      </c>
    </row>
    <row r="159" spans="1:114" x14ac:dyDescent="0.25">
      <c r="A159" s="158" t="s">
        <v>559</v>
      </c>
      <c r="B159" s="159">
        <v>171</v>
      </c>
      <c r="C159" s="159">
        <v>2252</v>
      </c>
      <c r="D159" s="159">
        <v>104</v>
      </c>
      <c r="E159" s="159">
        <v>25</v>
      </c>
      <c r="F159" s="159">
        <v>186</v>
      </c>
      <c r="G159" s="159">
        <v>125</v>
      </c>
      <c r="H159" s="159">
        <v>21</v>
      </c>
      <c r="I159" s="159">
        <v>74</v>
      </c>
      <c r="J159" s="159">
        <v>25</v>
      </c>
      <c r="K159" s="159">
        <v>404</v>
      </c>
      <c r="L159" s="159">
        <v>115</v>
      </c>
      <c r="M159" s="159">
        <v>105</v>
      </c>
      <c r="N159" s="159">
        <v>172</v>
      </c>
      <c r="O159" s="159">
        <v>63</v>
      </c>
      <c r="P159" s="159">
        <v>24</v>
      </c>
      <c r="Q159" s="159">
        <v>20</v>
      </c>
      <c r="R159" s="159">
        <v>74</v>
      </c>
      <c r="S159" s="159">
        <v>16</v>
      </c>
      <c r="T159" s="159">
        <v>58</v>
      </c>
      <c r="U159" s="159">
        <v>6</v>
      </c>
      <c r="V159" s="159">
        <v>156</v>
      </c>
      <c r="W159" s="159">
        <v>47</v>
      </c>
      <c r="X159" s="159">
        <v>133</v>
      </c>
      <c r="Y159" s="159">
        <v>43</v>
      </c>
      <c r="Z159" s="159">
        <v>119</v>
      </c>
      <c r="AA159" s="159">
        <v>8</v>
      </c>
      <c r="AB159" s="159">
        <v>55</v>
      </c>
      <c r="AC159" s="159">
        <v>80</v>
      </c>
      <c r="AD159" s="159">
        <v>16</v>
      </c>
      <c r="AE159" s="159">
        <v>13</v>
      </c>
      <c r="AF159" s="159">
        <v>19</v>
      </c>
      <c r="AG159" s="159">
        <v>0</v>
      </c>
      <c r="AH159" s="159">
        <v>0</v>
      </c>
      <c r="AI159" s="159">
        <v>1</v>
      </c>
      <c r="AJ159" s="159">
        <v>0</v>
      </c>
      <c r="AK159" s="159">
        <v>4</v>
      </c>
      <c r="AL159" s="159">
        <v>11</v>
      </c>
      <c r="AM159" s="159">
        <v>38</v>
      </c>
      <c r="AN159" s="159">
        <v>11</v>
      </c>
      <c r="AO159" s="159">
        <v>109</v>
      </c>
      <c r="AP159" s="159">
        <v>16</v>
      </c>
      <c r="AQ159" s="159">
        <v>59</v>
      </c>
      <c r="AR159" s="159">
        <v>72</v>
      </c>
      <c r="AS159" s="159">
        <v>10</v>
      </c>
      <c r="AT159" s="159">
        <v>16</v>
      </c>
      <c r="AU159" s="159">
        <v>47</v>
      </c>
      <c r="AV159" s="159">
        <v>2</v>
      </c>
      <c r="AW159" s="159">
        <v>36</v>
      </c>
      <c r="AX159" s="159">
        <v>21</v>
      </c>
      <c r="AY159" s="159">
        <v>137</v>
      </c>
      <c r="AZ159" s="159">
        <v>27</v>
      </c>
      <c r="BA159" s="159">
        <v>85</v>
      </c>
      <c r="BB159" s="159">
        <v>310</v>
      </c>
      <c r="BC159" s="159">
        <v>15</v>
      </c>
      <c r="BD159" s="159">
        <v>63</v>
      </c>
      <c r="BE159" s="159">
        <v>58</v>
      </c>
      <c r="BF159" s="159">
        <v>199</v>
      </c>
      <c r="BG159" s="159">
        <v>37</v>
      </c>
      <c r="BH159" s="159">
        <v>7</v>
      </c>
      <c r="BI159" s="159">
        <v>33</v>
      </c>
      <c r="BJ159" s="159">
        <v>4</v>
      </c>
      <c r="BK159" s="159">
        <v>8</v>
      </c>
      <c r="BL159" s="159">
        <v>71</v>
      </c>
      <c r="BM159" s="159">
        <v>23</v>
      </c>
      <c r="BN159" s="159">
        <v>28</v>
      </c>
      <c r="BO159" s="159">
        <v>60</v>
      </c>
      <c r="BP159" s="159">
        <v>23</v>
      </c>
      <c r="BQ159" s="159">
        <v>1</v>
      </c>
      <c r="BR159" s="159">
        <v>45</v>
      </c>
      <c r="BS159" s="159">
        <v>75</v>
      </c>
      <c r="BT159" s="159">
        <v>131</v>
      </c>
      <c r="BU159" s="159">
        <v>176</v>
      </c>
      <c r="BV159" s="159">
        <v>83</v>
      </c>
      <c r="BW159" s="159">
        <v>71</v>
      </c>
      <c r="BX159" s="159">
        <v>16</v>
      </c>
      <c r="BY159" s="159">
        <v>8</v>
      </c>
      <c r="BZ159" s="159">
        <v>55</v>
      </c>
      <c r="CA159" s="159">
        <v>93</v>
      </c>
      <c r="CB159" s="159">
        <v>39</v>
      </c>
      <c r="CC159" s="159">
        <v>3</v>
      </c>
      <c r="CD159" s="159">
        <v>261</v>
      </c>
      <c r="CE159" s="159">
        <v>32</v>
      </c>
      <c r="CF159" s="159">
        <v>41</v>
      </c>
      <c r="CG159" s="159">
        <v>38</v>
      </c>
      <c r="CH159" s="159">
        <v>264</v>
      </c>
      <c r="CI159" s="159">
        <v>12</v>
      </c>
      <c r="CJ159" s="159">
        <v>44</v>
      </c>
      <c r="CK159" s="159">
        <v>72</v>
      </c>
      <c r="CL159" s="159">
        <v>23</v>
      </c>
      <c r="CM159" s="159">
        <v>132</v>
      </c>
      <c r="CN159" s="159">
        <v>103</v>
      </c>
      <c r="CO159" s="159">
        <v>112</v>
      </c>
      <c r="CP159" s="159">
        <v>2</v>
      </c>
      <c r="CQ159" s="159">
        <v>72</v>
      </c>
      <c r="CR159" s="159">
        <v>148</v>
      </c>
      <c r="CS159" s="159">
        <v>7</v>
      </c>
      <c r="CT159" s="159">
        <v>9</v>
      </c>
      <c r="CU159" s="159">
        <v>22</v>
      </c>
      <c r="CV159" s="159">
        <v>5</v>
      </c>
      <c r="CW159" s="159">
        <v>4</v>
      </c>
      <c r="CX159" s="159">
        <v>5</v>
      </c>
      <c r="CY159" s="159">
        <v>39</v>
      </c>
      <c r="CZ159" s="159">
        <v>8</v>
      </c>
      <c r="DA159" s="159">
        <v>11</v>
      </c>
      <c r="DB159" s="159">
        <v>58</v>
      </c>
      <c r="DC159" s="159">
        <v>45</v>
      </c>
      <c r="DD159" s="159">
        <v>30</v>
      </c>
      <c r="DE159" s="159">
        <v>15</v>
      </c>
      <c r="DF159" s="159">
        <v>31</v>
      </c>
      <c r="DG159" s="159">
        <v>52</v>
      </c>
      <c r="DH159" s="159">
        <v>0</v>
      </c>
      <c r="DI159" s="159">
        <v>18</v>
      </c>
      <c r="DJ159" s="160">
        <v>8881</v>
      </c>
    </row>
    <row r="160" spans="1:114" ht="24" x14ac:dyDescent="0.25">
      <c r="A160" s="158" t="s">
        <v>560</v>
      </c>
      <c r="B160" s="159">
        <v>1954</v>
      </c>
      <c r="C160" s="159">
        <v>4921</v>
      </c>
      <c r="D160" s="159">
        <v>1732</v>
      </c>
      <c r="E160" s="159">
        <v>1078</v>
      </c>
      <c r="F160" s="159">
        <v>1823</v>
      </c>
      <c r="G160" s="159">
        <v>918</v>
      </c>
      <c r="H160" s="159">
        <v>1388</v>
      </c>
      <c r="I160" s="159">
        <v>1289</v>
      </c>
      <c r="J160" s="159">
        <v>1614</v>
      </c>
      <c r="K160" s="159">
        <v>1513</v>
      </c>
      <c r="L160" s="159">
        <v>1044</v>
      </c>
      <c r="M160" s="159">
        <v>639</v>
      </c>
      <c r="N160" s="159">
        <v>877</v>
      </c>
      <c r="O160" s="159">
        <v>848</v>
      </c>
      <c r="P160" s="159">
        <v>447</v>
      </c>
      <c r="Q160" s="159">
        <v>169</v>
      </c>
      <c r="R160" s="159">
        <v>670</v>
      </c>
      <c r="S160" s="159">
        <v>172</v>
      </c>
      <c r="T160" s="159">
        <v>376</v>
      </c>
      <c r="U160" s="159">
        <v>95</v>
      </c>
      <c r="V160" s="159">
        <v>616</v>
      </c>
      <c r="W160" s="159">
        <v>241</v>
      </c>
      <c r="X160" s="159">
        <v>2297</v>
      </c>
      <c r="Y160" s="159">
        <v>149</v>
      </c>
      <c r="Z160" s="159">
        <v>910</v>
      </c>
      <c r="AA160" s="159">
        <v>63</v>
      </c>
      <c r="AB160" s="159">
        <v>744</v>
      </c>
      <c r="AC160" s="159">
        <v>212</v>
      </c>
      <c r="AD160" s="159">
        <v>37</v>
      </c>
      <c r="AE160" s="159">
        <v>103</v>
      </c>
      <c r="AF160" s="159">
        <v>83</v>
      </c>
      <c r="AG160" s="159">
        <v>2</v>
      </c>
      <c r="AH160" s="159">
        <v>2</v>
      </c>
      <c r="AI160" s="159">
        <v>0</v>
      </c>
      <c r="AJ160" s="159">
        <v>0</v>
      </c>
      <c r="AK160" s="159">
        <v>2</v>
      </c>
      <c r="AL160" s="159">
        <v>152</v>
      </c>
      <c r="AM160" s="159">
        <v>119</v>
      </c>
      <c r="AN160" s="159">
        <v>129</v>
      </c>
      <c r="AO160" s="159">
        <v>614</v>
      </c>
      <c r="AP160" s="159">
        <v>607</v>
      </c>
      <c r="AQ160" s="159">
        <v>394</v>
      </c>
      <c r="AR160" s="159">
        <v>812</v>
      </c>
      <c r="AS160" s="159">
        <v>103</v>
      </c>
      <c r="AT160" s="159">
        <v>97</v>
      </c>
      <c r="AU160" s="159">
        <v>307</v>
      </c>
      <c r="AV160" s="159">
        <v>26</v>
      </c>
      <c r="AW160" s="159">
        <v>252</v>
      </c>
      <c r="AX160" s="159">
        <v>124</v>
      </c>
      <c r="AY160" s="159">
        <v>1264</v>
      </c>
      <c r="AZ160" s="159">
        <v>123</v>
      </c>
      <c r="BA160" s="159">
        <v>558</v>
      </c>
      <c r="BB160" s="159">
        <v>1987</v>
      </c>
      <c r="BC160" s="159">
        <v>199</v>
      </c>
      <c r="BD160" s="159">
        <v>245</v>
      </c>
      <c r="BE160" s="159">
        <v>514</v>
      </c>
      <c r="BF160" s="159">
        <v>819</v>
      </c>
      <c r="BG160" s="159">
        <v>277</v>
      </c>
      <c r="BH160" s="159">
        <v>61</v>
      </c>
      <c r="BI160" s="159">
        <v>191</v>
      </c>
      <c r="BJ160" s="159">
        <v>179</v>
      </c>
      <c r="BK160" s="159">
        <v>118</v>
      </c>
      <c r="BL160" s="159">
        <v>215</v>
      </c>
      <c r="BM160" s="159">
        <v>141</v>
      </c>
      <c r="BN160" s="159">
        <v>261</v>
      </c>
      <c r="BO160" s="159">
        <v>246</v>
      </c>
      <c r="BP160" s="159">
        <v>167</v>
      </c>
      <c r="BQ160" s="159">
        <v>54</v>
      </c>
      <c r="BR160" s="159">
        <v>188</v>
      </c>
      <c r="BS160" s="159">
        <v>395</v>
      </c>
      <c r="BT160" s="159">
        <v>298</v>
      </c>
      <c r="BU160" s="159">
        <v>535</v>
      </c>
      <c r="BV160" s="159">
        <v>766</v>
      </c>
      <c r="BW160" s="159">
        <v>104</v>
      </c>
      <c r="BX160" s="159">
        <v>146</v>
      </c>
      <c r="BY160" s="159">
        <v>64</v>
      </c>
      <c r="BZ160" s="159">
        <v>253</v>
      </c>
      <c r="CA160" s="159">
        <v>195</v>
      </c>
      <c r="CB160" s="159">
        <v>285</v>
      </c>
      <c r="CC160" s="159">
        <v>133</v>
      </c>
      <c r="CD160" s="159">
        <v>356</v>
      </c>
      <c r="CE160" s="159">
        <v>256</v>
      </c>
      <c r="CF160" s="159">
        <v>149</v>
      </c>
      <c r="CG160" s="159">
        <v>628</v>
      </c>
      <c r="CH160" s="159">
        <v>764</v>
      </c>
      <c r="CI160" s="159">
        <v>240</v>
      </c>
      <c r="CJ160" s="159">
        <v>189</v>
      </c>
      <c r="CK160" s="159">
        <v>273</v>
      </c>
      <c r="CL160" s="159">
        <v>123</v>
      </c>
      <c r="CM160" s="159">
        <v>216</v>
      </c>
      <c r="CN160" s="159">
        <v>144</v>
      </c>
      <c r="CO160" s="159">
        <v>311</v>
      </c>
      <c r="CP160" s="159">
        <v>6</v>
      </c>
      <c r="CQ160" s="159">
        <v>390</v>
      </c>
      <c r="CR160" s="159">
        <v>190</v>
      </c>
      <c r="CS160" s="159">
        <v>121</v>
      </c>
      <c r="CT160" s="159">
        <v>120</v>
      </c>
      <c r="CU160" s="159">
        <v>492</v>
      </c>
      <c r="CV160" s="159">
        <v>7</v>
      </c>
      <c r="CW160" s="159">
        <v>45</v>
      </c>
      <c r="CX160" s="159">
        <v>286</v>
      </c>
      <c r="CY160" s="159">
        <v>206</v>
      </c>
      <c r="CZ160" s="159">
        <v>225</v>
      </c>
      <c r="DA160" s="159">
        <v>149</v>
      </c>
      <c r="DB160" s="159">
        <v>222</v>
      </c>
      <c r="DC160" s="159">
        <v>116</v>
      </c>
      <c r="DD160" s="159">
        <v>78</v>
      </c>
      <c r="DE160" s="159">
        <v>61</v>
      </c>
      <c r="DF160" s="159">
        <v>124</v>
      </c>
      <c r="DG160" s="159">
        <v>234</v>
      </c>
      <c r="DH160" s="159">
        <v>70</v>
      </c>
      <c r="DI160" s="159">
        <v>131</v>
      </c>
      <c r="DJ160" s="160">
        <v>50667</v>
      </c>
    </row>
    <row r="161" spans="1:114" x14ac:dyDescent="0.25">
      <c r="A161" s="158" t="s">
        <v>561</v>
      </c>
      <c r="B161" s="159">
        <v>3</v>
      </c>
      <c r="C161" s="159">
        <v>2</v>
      </c>
      <c r="D161" s="159">
        <v>1</v>
      </c>
      <c r="E161" s="159">
        <v>0</v>
      </c>
      <c r="F161" s="159">
        <v>0</v>
      </c>
      <c r="G161" s="159">
        <v>4</v>
      </c>
      <c r="H161" s="159">
        <v>0</v>
      </c>
      <c r="I161" s="159">
        <v>1</v>
      </c>
      <c r="J161" s="159">
        <v>0</v>
      </c>
      <c r="K161" s="159">
        <v>0</v>
      </c>
      <c r="L161" s="159">
        <v>3</v>
      </c>
      <c r="M161" s="159">
        <v>9</v>
      </c>
      <c r="N161" s="159">
        <v>1</v>
      </c>
      <c r="O161" s="159">
        <v>8</v>
      </c>
      <c r="P161" s="159">
        <v>0</v>
      </c>
      <c r="Q161" s="159">
        <v>0</v>
      </c>
      <c r="R161" s="159">
        <v>0</v>
      </c>
      <c r="S161" s="159">
        <v>0</v>
      </c>
      <c r="T161" s="159">
        <v>0</v>
      </c>
      <c r="U161" s="159">
        <v>1</v>
      </c>
      <c r="V161" s="159">
        <v>0</v>
      </c>
      <c r="W161" s="159">
        <v>0</v>
      </c>
      <c r="X161" s="159">
        <v>1</v>
      </c>
      <c r="Y161" s="159">
        <v>1</v>
      </c>
      <c r="Z161" s="159">
        <v>0</v>
      </c>
      <c r="AA161" s="159">
        <v>0</v>
      </c>
      <c r="AB161" s="159">
        <v>0</v>
      </c>
      <c r="AC161" s="159">
        <v>1</v>
      </c>
      <c r="AD161" s="159">
        <v>2</v>
      </c>
      <c r="AE161" s="159">
        <v>0</v>
      </c>
      <c r="AF161" s="159">
        <v>0</v>
      </c>
      <c r="AG161" s="159">
        <v>0</v>
      </c>
      <c r="AH161" s="159">
        <v>0</v>
      </c>
      <c r="AI161" s="159">
        <v>0</v>
      </c>
      <c r="AJ161" s="159">
        <v>1</v>
      </c>
      <c r="AK161" s="159">
        <v>0</v>
      </c>
      <c r="AL161" s="159">
        <v>1</v>
      </c>
      <c r="AM161" s="159">
        <v>0</v>
      </c>
      <c r="AN161" s="159">
        <v>1</v>
      </c>
      <c r="AO161" s="159">
        <v>2</v>
      </c>
      <c r="AP161" s="159">
        <v>1</v>
      </c>
      <c r="AQ161" s="159">
        <v>0</v>
      </c>
      <c r="AR161" s="159">
        <v>0</v>
      </c>
      <c r="AS161" s="159">
        <v>0</v>
      </c>
      <c r="AT161" s="159">
        <v>0</v>
      </c>
      <c r="AU161" s="159">
        <v>0</v>
      </c>
      <c r="AV161" s="159">
        <v>0</v>
      </c>
      <c r="AW161" s="159">
        <v>1</v>
      </c>
      <c r="AX161" s="159">
        <v>0</v>
      </c>
      <c r="AY161" s="159">
        <v>1</v>
      </c>
      <c r="AZ161" s="159">
        <v>0</v>
      </c>
      <c r="BA161" s="159">
        <v>0</v>
      </c>
      <c r="BB161" s="159">
        <v>2</v>
      </c>
      <c r="BC161" s="159">
        <v>0</v>
      </c>
      <c r="BD161" s="159">
        <v>0</v>
      </c>
      <c r="BE161" s="159">
        <v>0</v>
      </c>
      <c r="BF161" s="159">
        <v>5</v>
      </c>
      <c r="BG161" s="159">
        <v>0</v>
      </c>
      <c r="BH161" s="159">
        <v>0</v>
      </c>
      <c r="BI161" s="159">
        <v>2</v>
      </c>
      <c r="BJ161" s="159">
        <v>1</v>
      </c>
      <c r="BK161" s="159">
        <v>0</v>
      </c>
      <c r="BL161" s="159">
        <v>2</v>
      </c>
      <c r="BM161" s="159">
        <v>1</v>
      </c>
      <c r="BN161" s="159">
        <v>1</v>
      </c>
      <c r="BO161" s="159">
        <v>3</v>
      </c>
      <c r="BP161" s="159">
        <v>0</v>
      </c>
      <c r="BQ161" s="159">
        <v>1</v>
      </c>
      <c r="BR161" s="159">
        <v>0</v>
      </c>
      <c r="BS161" s="159">
        <v>2</v>
      </c>
      <c r="BT161" s="159">
        <v>1</v>
      </c>
      <c r="BU161" s="159">
        <v>1</v>
      </c>
      <c r="BV161" s="159">
        <v>0</v>
      </c>
      <c r="BW161" s="159">
        <v>0</v>
      </c>
      <c r="BX161" s="159">
        <v>1</v>
      </c>
      <c r="BY161" s="159">
        <v>0</v>
      </c>
      <c r="BZ161" s="159">
        <v>6</v>
      </c>
      <c r="CA161" s="159">
        <v>0</v>
      </c>
      <c r="CB161" s="159">
        <v>2</v>
      </c>
      <c r="CC161" s="159">
        <v>0</v>
      </c>
      <c r="CD161" s="159">
        <v>2</v>
      </c>
      <c r="CE161" s="159">
        <v>1</v>
      </c>
      <c r="CF161" s="159">
        <v>0</v>
      </c>
      <c r="CG161" s="159">
        <v>0</v>
      </c>
      <c r="CH161" s="159">
        <v>0</v>
      </c>
      <c r="CI161" s="159">
        <v>0</v>
      </c>
      <c r="CJ161" s="159">
        <v>0</v>
      </c>
      <c r="CK161" s="159">
        <v>0</v>
      </c>
      <c r="CL161" s="159">
        <v>0</v>
      </c>
      <c r="CM161" s="159">
        <v>0</v>
      </c>
      <c r="CN161" s="159">
        <v>3</v>
      </c>
      <c r="CO161" s="159">
        <v>1</v>
      </c>
      <c r="CP161" s="159">
        <v>0</v>
      </c>
      <c r="CQ161" s="159">
        <v>5</v>
      </c>
      <c r="CR161" s="159">
        <v>4</v>
      </c>
      <c r="CS161" s="159">
        <v>0</v>
      </c>
      <c r="CT161" s="159">
        <v>0</v>
      </c>
      <c r="CU161" s="159">
        <v>0</v>
      </c>
      <c r="CV161" s="159">
        <v>0</v>
      </c>
      <c r="CW161" s="159">
        <v>1</v>
      </c>
      <c r="CX161" s="159">
        <v>0</v>
      </c>
      <c r="CY161" s="159">
        <v>0</v>
      </c>
      <c r="CZ161" s="159">
        <v>0</v>
      </c>
      <c r="DA161" s="159">
        <v>0</v>
      </c>
      <c r="DB161" s="159">
        <v>1</v>
      </c>
      <c r="DC161" s="159">
        <v>0</v>
      </c>
      <c r="DD161" s="159">
        <v>0</v>
      </c>
      <c r="DE161" s="159">
        <v>0</v>
      </c>
      <c r="DF161" s="159">
        <v>2</v>
      </c>
      <c r="DG161" s="159">
        <v>0</v>
      </c>
      <c r="DH161" s="159">
        <v>0</v>
      </c>
      <c r="DI161" s="159">
        <v>0</v>
      </c>
      <c r="DJ161" s="160">
        <v>97</v>
      </c>
    </row>
    <row r="162" spans="1:114" x14ac:dyDescent="0.25">
      <c r="A162" s="161" t="s">
        <v>550</v>
      </c>
      <c r="B162" s="160">
        <v>2128</v>
      </c>
      <c r="C162" s="160">
        <v>7175</v>
      </c>
      <c r="D162" s="160">
        <v>1837</v>
      </c>
      <c r="E162" s="160">
        <v>1103</v>
      </c>
      <c r="F162" s="160">
        <v>2009</v>
      </c>
      <c r="G162" s="160">
        <v>1047</v>
      </c>
      <c r="H162" s="160">
        <v>1409</v>
      </c>
      <c r="I162" s="160">
        <v>1364</v>
      </c>
      <c r="J162" s="160">
        <v>1639</v>
      </c>
      <c r="K162" s="160">
        <v>1917</v>
      </c>
      <c r="L162" s="160">
        <v>1162</v>
      </c>
      <c r="M162" s="160">
        <v>753</v>
      </c>
      <c r="N162" s="160">
        <v>1050</v>
      </c>
      <c r="O162" s="160">
        <v>919</v>
      </c>
      <c r="P162" s="160">
        <v>471</v>
      </c>
      <c r="Q162" s="160">
        <v>189</v>
      </c>
      <c r="R162" s="160">
        <v>744</v>
      </c>
      <c r="S162" s="160">
        <v>188</v>
      </c>
      <c r="T162" s="160">
        <v>434</v>
      </c>
      <c r="U162" s="160">
        <v>102</v>
      </c>
      <c r="V162" s="160">
        <v>772</v>
      </c>
      <c r="W162" s="160">
        <v>288</v>
      </c>
      <c r="X162" s="160">
        <v>2431</v>
      </c>
      <c r="Y162" s="160">
        <v>193</v>
      </c>
      <c r="Z162" s="160">
        <v>1029</v>
      </c>
      <c r="AA162" s="160">
        <v>71</v>
      </c>
      <c r="AB162" s="160">
        <v>799</v>
      </c>
      <c r="AC162" s="160">
        <v>293</v>
      </c>
      <c r="AD162" s="160">
        <v>55</v>
      </c>
      <c r="AE162" s="160">
        <v>116</v>
      </c>
      <c r="AF162" s="160">
        <v>102</v>
      </c>
      <c r="AG162" s="160">
        <v>2</v>
      </c>
      <c r="AH162" s="160">
        <v>2</v>
      </c>
      <c r="AI162" s="160">
        <v>1</v>
      </c>
      <c r="AJ162" s="160">
        <v>1</v>
      </c>
      <c r="AK162" s="160">
        <v>6</v>
      </c>
      <c r="AL162" s="160">
        <v>164</v>
      </c>
      <c r="AM162" s="160">
        <v>157</v>
      </c>
      <c r="AN162" s="160">
        <v>141</v>
      </c>
      <c r="AO162" s="160">
        <v>725</v>
      </c>
      <c r="AP162" s="160">
        <v>624</v>
      </c>
      <c r="AQ162" s="160">
        <v>453</v>
      </c>
      <c r="AR162" s="160">
        <v>884</v>
      </c>
      <c r="AS162" s="160">
        <v>113</v>
      </c>
      <c r="AT162" s="160">
        <v>113</v>
      </c>
      <c r="AU162" s="160">
        <v>354</v>
      </c>
      <c r="AV162" s="160">
        <v>28</v>
      </c>
      <c r="AW162" s="160">
        <v>289</v>
      </c>
      <c r="AX162" s="160">
        <v>145</v>
      </c>
      <c r="AY162" s="160">
        <v>1402</v>
      </c>
      <c r="AZ162" s="160">
        <v>150</v>
      </c>
      <c r="BA162" s="160">
        <v>643</v>
      </c>
      <c r="BB162" s="160">
        <v>2299</v>
      </c>
      <c r="BC162" s="160">
        <v>214</v>
      </c>
      <c r="BD162" s="160">
        <v>308</v>
      </c>
      <c r="BE162" s="160">
        <v>572</v>
      </c>
      <c r="BF162" s="160">
        <v>1023</v>
      </c>
      <c r="BG162" s="160">
        <v>314</v>
      </c>
      <c r="BH162" s="160">
        <v>68</v>
      </c>
      <c r="BI162" s="160">
        <v>226</v>
      </c>
      <c r="BJ162" s="160">
        <v>184</v>
      </c>
      <c r="BK162" s="160">
        <v>126</v>
      </c>
      <c r="BL162" s="160">
        <v>288</v>
      </c>
      <c r="BM162" s="160">
        <v>165</v>
      </c>
      <c r="BN162" s="160">
        <v>290</v>
      </c>
      <c r="BO162" s="160">
        <v>309</v>
      </c>
      <c r="BP162" s="160">
        <v>190</v>
      </c>
      <c r="BQ162" s="160">
        <v>56</v>
      </c>
      <c r="BR162" s="160">
        <v>233</v>
      </c>
      <c r="BS162" s="160">
        <v>472</v>
      </c>
      <c r="BT162" s="160">
        <v>430</v>
      </c>
      <c r="BU162" s="160">
        <v>712</v>
      </c>
      <c r="BV162" s="160">
        <v>849</v>
      </c>
      <c r="BW162" s="160">
        <v>175</v>
      </c>
      <c r="BX162" s="160">
        <v>163</v>
      </c>
      <c r="BY162" s="160">
        <v>72</v>
      </c>
      <c r="BZ162" s="160">
        <v>314</v>
      </c>
      <c r="CA162" s="160">
        <v>288</v>
      </c>
      <c r="CB162" s="160">
        <v>326</v>
      </c>
      <c r="CC162" s="160">
        <v>136</v>
      </c>
      <c r="CD162" s="160">
        <v>619</v>
      </c>
      <c r="CE162" s="160">
        <v>289</v>
      </c>
      <c r="CF162" s="160">
        <v>190</v>
      </c>
      <c r="CG162" s="160">
        <v>666</v>
      </c>
      <c r="CH162" s="160">
        <v>1028</v>
      </c>
      <c r="CI162" s="160">
        <v>252</v>
      </c>
      <c r="CJ162" s="160">
        <v>233</v>
      </c>
      <c r="CK162" s="160">
        <v>345</v>
      </c>
      <c r="CL162" s="160">
        <v>146</v>
      </c>
      <c r="CM162" s="160">
        <v>348</v>
      </c>
      <c r="CN162" s="160">
        <v>250</v>
      </c>
      <c r="CO162" s="160">
        <v>424</v>
      </c>
      <c r="CP162" s="160">
        <v>8</v>
      </c>
      <c r="CQ162" s="160">
        <v>467</v>
      </c>
      <c r="CR162" s="160">
        <v>342</v>
      </c>
      <c r="CS162" s="160">
        <v>128</v>
      </c>
      <c r="CT162" s="160">
        <v>129</v>
      </c>
      <c r="CU162" s="160">
        <v>514</v>
      </c>
      <c r="CV162" s="160">
        <v>12</v>
      </c>
      <c r="CW162" s="160">
        <v>50</v>
      </c>
      <c r="CX162" s="160">
        <v>291</v>
      </c>
      <c r="CY162" s="160">
        <v>245</v>
      </c>
      <c r="CZ162" s="160">
        <v>233</v>
      </c>
      <c r="DA162" s="160">
        <v>160</v>
      </c>
      <c r="DB162" s="160">
        <v>281</v>
      </c>
      <c r="DC162" s="160">
        <v>161</v>
      </c>
      <c r="DD162" s="160">
        <v>108</v>
      </c>
      <c r="DE162" s="160">
        <v>76</v>
      </c>
      <c r="DF162" s="160">
        <v>157</v>
      </c>
      <c r="DG162" s="160">
        <v>286</v>
      </c>
      <c r="DH162" s="160">
        <v>70</v>
      </c>
      <c r="DI162" s="160">
        <v>149</v>
      </c>
      <c r="DJ162" s="160">
        <v>59645</v>
      </c>
    </row>
    <row r="163" spans="1:114" x14ac:dyDescent="0.25">
      <c r="A163" s="162" t="s">
        <v>552</v>
      </c>
    </row>
    <row r="164" spans="1:114" x14ac:dyDescent="0.25">
      <c r="A164" s="162" t="s">
        <v>562</v>
      </c>
    </row>
    <row r="166" spans="1:114" x14ac:dyDescent="0.25">
      <c r="A166" s="153" t="s">
        <v>563</v>
      </c>
    </row>
    <row r="167" spans="1:114" x14ac:dyDescent="0.25">
      <c r="A167" s="154" t="s">
        <v>564</v>
      </c>
    </row>
    <row r="168" spans="1:114" x14ac:dyDescent="0.25">
      <c r="A168" s="155" t="s">
        <v>435</v>
      </c>
    </row>
    <row r="169" spans="1:114" x14ac:dyDescent="0.25">
      <c r="A169" s="212" t="s">
        <v>565</v>
      </c>
      <c r="B169" s="214" t="s">
        <v>437</v>
      </c>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c r="AW169" s="215"/>
      <c r="AX169" s="215"/>
      <c r="AY169" s="215"/>
      <c r="AZ169" s="215"/>
      <c r="BA169" s="215"/>
      <c r="BB169" s="215"/>
      <c r="BC169" s="215"/>
      <c r="BD169" s="215"/>
      <c r="BE169" s="215"/>
      <c r="BF169" s="215"/>
      <c r="BG169" s="215"/>
      <c r="BH169" s="215"/>
      <c r="BI169" s="215"/>
      <c r="BJ169" s="215"/>
      <c r="BK169" s="215"/>
      <c r="BL169" s="215"/>
      <c r="BM169" s="215"/>
      <c r="BN169" s="215"/>
      <c r="BO169" s="215"/>
      <c r="BP169" s="215"/>
      <c r="BQ169" s="215"/>
      <c r="BR169" s="215"/>
      <c r="BS169" s="215"/>
      <c r="BT169" s="215"/>
      <c r="BU169" s="215"/>
      <c r="BV169" s="215"/>
      <c r="BW169" s="215"/>
      <c r="BX169" s="215"/>
      <c r="BY169" s="215"/>
      <c r="BZ169" s="215"/>
      <c r="CA169" s="215"/>
      <c r="CB169" s="215"/>
      <c r="CC169" s="215"/>
      <c r="CD169" s="215"/>
      <c r="CE169" s="215"/>
      <c r="CF169" s="215"/>
      <c r="CG169" s="215"/>
      <c r="CH169" s="215"/>
      <c r="CI169" s="215"/>
      <c r="CJ169" s="215"/>
      <c r="CK169" s="215"/>
      <c r="CL169" s="215"/>
      <c r="CM169" s="215"/>
      <c r="CN169" s="215"/>
      <c r="CO169" s="215"/>
      <c r="CP169" s="215"/>
      <c r="CQ169" s="215"/>
      <c r="CR169" s="215"/>
      <c r="CS169" s="215"/>
      <c r="CT169" s="215"/>
      <c r="CU169" s="215"/>
      <c r="CV169" s="215"/>
      <c r="CW169" s="215"/>
      <c r="CX169" s="215"/>
      <c r="CY169" s="215"/>
      <c r="CZ169" s="215"/>
      <c r="DA169" s="215"/>
      <c r="DB169" s="215"/>
      <c r="DC169" s="215"/>
      <c r="DD169" s="215"/>
      <c r="DE169" s="215"/>
      <c r="DF169" s="215"/>
      <c r="DG169" s="215"/>
      <c r="DH169" s="215"/>
      <c r="DI169" s="215"/>
      <c r="DJ169" s="216"/>
    </row>
    <row r="170" spans="1:114" ht="200.1" customHeight="1" x14ac:dyDescent="0.25">
      <c r="A170" s="213"/>
      <c r="B170" s="156" t="s">
        <v>438</v>
      </c>
      <c r="C170" s="156" t="s">
        <v>439</v>
      </c>
      <c r="D170" s="156" t="s">
        <v>440</v>
      </c>
      <c r="E170" s="156" t="s">
        <v>441</v>
      </c>
      <c r="F170" s="156" t="s">
        <v>442</v>
      </c>
      <c r="G170" s="156" t="s">
        <v>443</v>
      </c>
      <c r="H170" s="156" t="s">
        <v>444</v>
      </c>
      <c r="I170" s="156" t="s">
        <v>445</v>
      </c>
      <c r="J170" s="156" t="s">
        <v>446</v>
      </c>
      <c r="K170" s="156" t="s">
        <v>447</v>
      </c>
      <c r="L170" s="156" t="s">
        <v>448</v>
      </c>
      <c r="M170" s="156" t="s">
        <v>449</v>
      </c>
      <c r="N170" s="156" t="s">
        <v>450</v>
      </c>
      <c r="O170" s="156" t="s">
        <v>451</v>
      </c>
      <c r="P170" s="156" t="s">
        <v>452</v>
      </c>
      <c r="Q170" s="156" t="s">
        <v>453</v>
      </c>
      <c r="R170" s="156" t="s">
        <v>454</v>
      </c>
      <c r="S170" s="156" t="s">
        <v>455</v>
      </c>
      <c r="T170" s="156" t="s">
        <v>456</v>
      </c>
      <c r="U170" s="156" t="s">
        <v>457</v>
      </c>
      <c r="V170" s="156" t="s">
        <v>458</v>
      </c>
      <c r="W170" s="156" t="s">
        <v>459</v>
      </c>
      <c r="X170" s="156" t="s">
        <v>460</v>
      </c>
      <c r="Y170" s="156" t="s">
        <v>461</v>
      </c>
      <c r="Z170" s="156" t="s">
        <v>462</v>
      </c>
      <c r="AA170" s="156" t="s">
        <v>463</v>
      </c>
      <c r="AB170" s="156" t="s">
        <v>464</v>
      </c>
      <c r="AC170" s="156" t="s">
        <v>465</v>
      </c>
      <c r="AD170" s="156" t="s">
        <v>466</v>
      </c>
      <c r="AE170" s="156" t="s">
        <v>467</v>
      </c>
      <c r="AF170" s="156" t="s">
        <v>468</v>
      </c>
      <c r="AG170" s="156" t="s">
        <v>469</v>
      </c>
      <c r="AH170" s="156" t="s">
        <v>470</v>
      </c>
      <c r="AI170" s="156" t="s">
        <v>471</v>
      </c>
      <c r="AJ170" s="156" t="s">
        <v>472</v>
      </c>
      <c r="AK170" s="156" t="s">
        <v>473</v>
      </c>
      <c r="AL170" s="156" t="s">
        <v>474</v>
      </c>
      <c r="AM170" s="156" t="s">
        <v>475</v>
      </c>
      <c r="AN170" s="156" t="s">
        <v>476</v>
      </c>
      <c r="AO170" s="156" t="s">
        <v>477</v>
      </c>
      <c r="AP170" s="156" t="s">
        <v>478</v>
      </c>
      <c r="AQ170" s="156" t="s">
        <v>479</v>
      </c>
      <c r="AR170" s="156" t="s">
        <v>480</v>
      </c>
      <c r="AS170" s="156" t="s">
        <v>481</v>
      </c>
      <c r="AT170" s="156" t="s">
        <v>482</v>
      </c>
      <c r="AU170" s="156" t="s">
        <v>483</v>
      </c>
      <c r="AV170" s="156" t="s">
        <v>484</v>
      </c>
      <c r="AW170" s="156" t="s">
        <v>485</v>
      </c>
      <c r="AX170" s="156" t="s">
        <v>486</v>
      </c>
      <c r="AY170" s="156" t="s">
        <v>487</v>
      </c>
      <c r="AZ170" s="156" t="s">
        <v>488</v>
      </c>
      <c r="BA170" s="156" t="s">
        <v>489</v>
      </c>
      <c r="BB170" s="156" t="s">
        <v>490</v>
      </c>
      <c r="BC170" s="156" t="s">
        <v>491</v>
      </c>
      <c r="BD170" s="156" t="s">
        <v>492</v>
      </c>
      <c r="BE170" s="156" t="s">
        <v>493</v>
      </c>
      <c r="BF170" s="156" t="s">
        <v>494</v>
      </c>
      <c r="BG170" s="156" t="s">
        <v>495</v>
      </c>
      <c r="BH170" s="156" t="s">
        <v>496</v>
      </c>
      <c r="BI170" s="156" t="s">
        <v>497</v>
      </c>
      <c r="BJ170" s="156" t="s">
        <v>498</v>
      </c>
      <c r="BK170" s="156" t="s">
        <v>499</v>
      </c>
      <c r="BL170" s="156" t="s">
        <v>500</v>
      </c>
      <c r="BM170" s="156" t="s">
        <v>501</v>
      </c>
      <c r="BN170" s="156" t="s">
        <v>502</v>
      </c>
      <c r="BO170" s="156" t="s">
        <v>503</v>
      </c>
      <c r="BP170" s="156" t="s">
        <v>504</v>
      </c>
      <c r="BQ170" s="156" t="s">
        <v>505</v>
      </c>
      <c r="BR170" s="156" t="s">
        <v>506</v>
      </c>
      <c r="BS170" s="156" t="s">
        <v>507</v>
      </c>
      <c r="BT170" s="156" t="s">
        <v>508</v>
      </c>
      <c r="BU170" s="156" t="s">
        <v>509</v>
      </c>
      <c r="BV170" s="156" t="s">
        <v>510</v>
      </c>
      <c r="BW170" s="156" t="s">
        <v>511</v>
      </c>
      <c r="BX170" s="156" t="s">
        <v>512</v>
      </c>
      <c r="BY170" s="156" t="s">
        <v>513</v>
      </c>
      <c r="BZ170" s="156" t="s">
        <v>514</v>
      </c>
      <c r="CA170" s="156" t="s">
        <v>515</v>
      </c>
      <c r="CB170" s="156" t="s">
        <v>516</v>
      </c>
      <c r="CC170" s="156" t="s">
        <v>517</v>
      </c>
      <c r="CD170" s="156" t="s">
        <v>518</v>
      </c>
      <c r="CE170" s="156" t="s">
        <v>519</v>
      </c>
      <c r="CF170" s="156" t="s">
        <v>520</v>
      </c>
      <c r="CG170" s="156" t="s">
        <v>521</v>
      </c>
      <c r="CH170" s="156" t="s">
        <v>522</v>
      </c>
      <c r="CI170" s="156" t="s">
        <v>523</v>
      </c>
      <c r="CJ170" s="156" t="s">
        <v>524</v>
      </c>
      <c r="CK170" s="156" t="s">
        <v>525</v>
      </c>
      <c r="CL170" s="156" t="s">
        <v>526</v>
      </c>
      <c r="CM170" s="156" t="s">
        <v>527</v>
      </c>
      <c r="CN170" s="156" t="s">
        <v>528</v>
      </c>
      <c r="CO170" s="156" t="s">
        <v>529</v>
      </c>
      <c r="CP170" s="156" t="s">
        <v>530</v>
      </c>
      <c r="CQ170" s="156" t="s">
        <v>531</v>
      </c>
      <c r="CR170" s="156" t="s">
        <v>532</v>
      </c>
      <c r="CS170" s="156" t="s">
        <v>533</v>
      </c>
      <c r="CT170" s="156" t="s">
        <v>534</v>
      </c>
      <c r="CU170" s="156" t="s">
        <v>535</v>
      </c>
      <c r="CV170" s="156" t="s">
        <v>536</v>
      </c>
      <c r="CW170" s="156" t="s">
        <v>537</v>
      </c>
      <c r="CX170" s="156" t="s">
        <v>538</v>
      </c>
      <c r="CY170" s="156" t="s">
        <v>539</v>
      </c>
      <c r="CZ170" s="156" t="s">
        <v>540</v>
      </c>
      <c r="DA170" s="156" t="s">
        <v>541</v>
      </c>
      <c r="DB170" s="156" t="s">
        <v>542</v>
      </c>
      <c r="DC170" s="156" t="s">
        <v>543</v>
      </c>
      <c r="DD170" s="156" t="s">
        <v>544</v>
      </c>
      <c r="DE170" s="156" t="s">
        <v>545</v>
      </c>
      <c r="DF170" s="156" t="s">
        <v>546</v>
      </c>
      <c r="DG170" s="156" t="s">
        <v>547</v>
      </c>
      <c r="DH170" s="156" t="s">
        <v>548</v>
      </c>
      <c r="DI170" s="156" t="s">
        <v>549</v>
      </c>
      <c r="DJ170" s="157" t="s">
        <v>550</v>
      </c>
    </row>
    <row r="171" spans="1:114" x14ac:dyDescent="0.25">
      <c r="A171" s="158" t="s">
        <v>566</v>
      </c>
      <c r="B171" s="159">
        <v>174</v>
      </c>
      <c r="C171" s="159">
        <v>2254</v>
      </c>
      <c r="D171" s="159">
        <v>105</v>
      </c>
      <c r="E171" s="159">
        <v>25</v>
      </c>
      <c r="F171" s="159">
        <v>186</v>
      </c>
      <c r="G171" s="159">
        <v>129</v>
      </c>
      <c r="H171" s="159">
        <v>21</v>
      </c>
      <c r="I171" s="159">
        <v>75</v>
      </c>
      <c r="J171" s="159">
        <v>25</v>
      </c>
      <c r="K171" s="159">
        <v>404</v>
      </c>
      <c r="L171" s="159">
        <v>118</v>
      </c>
      <c r="M171" s="159">
        <v>114</v>
      </c>
      <c r="N171" s="159">
        <v>173</v>
      </c>
      <c r="O171" s="159">
        <v>71</v>
      </c>
      <c r="P171" s="159">
        <v>24</v>
      </c>
      <c r="Q171" s="159">
        <v>20</v>
      </c>
      <c r="R171" s="159">
        <v>74</v>
      </c>
      <c r="S171" s="159">
        <v>16</v>
      </c>
      <c r="T171" s="159">
        <v>58</v>
      </c>
      <c r="U171" s="159">
        <v>7</v>
      </c>
      <c r="V171" s="159">
        <v>156</v>
      </c>
      <c r="W171" s="159">
        <v>47</v>
      </c>
      <c r="X171" s="159">
        <v>134</v>
      </c>
      <c r="Y171" s="159">
        <v>44</v>
      </c>
      <c r="Z171" s="159">
        <v>119</v>
      </c>
      <c r="AA171" s="159">
        <v>8</v>
      </c>
      <c r="AB171" s="159">
        <v>55</v>
      </c>
      <c r="AC171" s="159">
        <v>81</v>
      </c>
      <c r="AD171" s="159">
        <v>18</v>
      </c>
      <c r="AE171" s="159">
        <v>13</v>
      </c>
      <c r="AF171" s="159">
        <v>19</v>
      </c>
      <c r="AG171" s="159">
        <v>0</v>
      </c>
      <c r="AH171" s="159">
        <v>0</v>
      </c>
      <c r="AI171" s="159">
        <v>1</v>
      </c>
      <c r="AJ171" s="159">
        <v>1</v>
      </c>
      <c r="AK171" s="159">
        <v>4</v>
      </c>
      <c r="AL171" s="159">
        <v>12</v>
      </c>
      <c r="AM171" s="159">
        <v>38</v>
      </c>
      <c r="AN171" s="159">
        <v>12</v>
      </c>
      <c r="AO171" s="159">
        <v>111</v>
      </c>
      <c r="AP171" s="159">
        <v>17</v>
      </c>
      <c r="AQ171" s="159">
        <v>59</v>
      </c>
      <c r="AR171" s="159">
        <v>72</v>
      </c>
      <c r="AS171" s="159">
        <v>10</v>
      </c>
      <c r="AT171" s="159">
        <v>16</v>
      </c>
      <c r="AU171" s="159">
        <v>47</v>
      </c>
      <c r="AV171" s="159">
        <v>2</v>
      </c>
      <c r="AW171" s="159">
        <v>37</v>
      </c>
      <c r="AX171" s="159">
        <v>21</v>
      </c>
      <c r="AY171" s="159">
        <v>138</v>
      </c>
      <c r="AZ171" s="159">
        <v>27</v>
      </c>
      <c r="BA171" s="159">
        <v>85</v>
      </c>
      <c r="BB171" s="159">
        <v>312</v>
      </c>
      <c r="BC171" s="159">
        <v>15</v>
      </c>
      <c r="BD171" s="159">
        <v>63</v>
      </c>
      <c r="BE171" s="159">
        <v>58</v>
      </c>
      <c r="BF171" s="159">
        <v>204</v>
      </c>
      <c r="BG171" s="159">
        <v>37</v>
      </c>
      <c r="BH171" s="159">
        <v>7</v>
      </c>
      <c r="BI171" s="159">
        <v>35</v>
      </c>
      <c r="BJ171" s="159">
        <v>5</v>
      </c>
      <c r="BK171" s="159">
        <v>8</v>
      </c>
      <c r="BL171" s="159">
        <v>73</v>
      </c>
      <c r="BM171" s="159">
        <v>24</v>
      </c>
      <c r="BN171" s="159">
        <v>29</v>
      </c>
      <c r="BO171" s="159">
        <v>63</v>
      </c>
      <c r="BP171" s="159">
        <v>23</v>
      </c>
      <c r="BQ171" s="159">
        <v>2</v>
      </c>
      <c r="BR171" s="159">
        <v>45</v>
      </c>
      <c r="BS171" s="159">
        <v>77</v>
      </c>
      <c r="BT171" s="159">
        <v>132</v>
      </c>
      <c r="BU171" s="159">
        <v>177</v>
      </c>
      <c r="BV171" s="159">
        <v>83</v>
      </c>
      <c r="BW171" s="159">
        <v>71</v>
      </c>
      <c r="BX171" s="159">
        <v>17</v>
      </c>
      <c r="BY171" s="159">
        <v>8</v>
      </c>
      <c r="BZ171" s="159">
        <v>61</v>
      </c>
      <c r="CA171" s="159">
        <v>93</v>
      </c>
      <c r="CB171" s="159">
        <v>41</v>
      </c>
      <c r="CC171" s="159">
        <v>3</v>
      </c>
      <c r="CD171" s="159">
        <v>263</v>
      </c>
      <c r="CE171" s="159">
        <v>33</v>
      </c>
      <c r="CF171" s="159">
        <v>41</v>
      </c>
      <c r="CG171" s="159">
        <v>38</v>
      </c>
      <c r="CH171" s="159">
        <v>264</v>
      </c>
      <c r="CI171" s="159">
        <v>12</v>
      </c>
      <c r="CJ171" s="159">
        <v>44</v>
      </c>
      <c r="CK171" s="159">
        <v>72</v>
      </c>
      <c r="CL171" s="159">
        <v>23</v>
      </c>
      <c r="CM171" s="159">
        <v>132</v>
      </c>
      <c r="CN171" s="159">
        <v>106</v>
      </c>
      <c r="CO171" s="159">
        <v>113</v>
      </c>
      <c r="CP171" s="159">
        <v>2</v>
      </c>
      <c r="CQ171" s="159">
        <v>77</v>
      </c>
      <c r="CR171" s="159">
        <v>152</v>
      </c>
      <c r="CS171" s="159">
        <v>7</v>
      </c>
      <c r="CT171" s="159">
        <v>9</v>
      </c>
      <c r="CU171" s="159">
        <v>22</v>
      </c>
      <c r="CV171" s="159">
        <v>5</v>
      </c>
      <c r="CW171" s="159">
        <v>5</v>
      </c>
      <c r="CX171" s="159">
        <v>5</v>
      </c>
      <c r="CY171" s="159">
        <v>39</v>
      </c>
      <c r="CZ171" s="159">
        <v>8</v>
      </c>
      <c r="DA171" s="159">
        <v>11</v>
      </c>
      <c r="DB171" s="159">
        <v>59</v>
      </c>
      <c r="DC171" s="159">
        <v>45</v>
      </c>
      <c r="DD171" s="159">
        <v>30</v>
      </c>
      <c r="DE171" s="159">
        <v>15</v>
      </c>
      <c r="DF171" s="159">
        <v>33</v>
      </c>
      <c r="DG171" s="159">
        <v>52</v>
      </c>
      <c r="DH171" s="159">
        <v>0</v>
      </c>
      <c r="DI171" s="159">
        <v>18</v>
      </c>
      <c r="DJ171" s="160">
        <v>8978</v>
      </c>
    </row>
    <row r="172" spans="1:114" x14ac:dyDescent="0.25">
      <c r="A172" s="158" t="s">
        <v>567</v>
      </c>
      <c r="B172" s="159">
        <v>0</v>
      </c>
      <c r="C172" s="159">
        <v>0</v>
      </c>
      <c r="D172" s="159">
        <v>0</v>
      </c>
      <c r="E172" s="159">
        <v>0</v>
      </c>
      <c r="F172" s="159">
        <v>0</v>
      </c>
      <c r="G172" s="159">
        <v>0</v>
      </c>
      <c r="H172" s="159">
        <v>0</v>
      </c>
      <c r="I172" s="159">
        <v>0</v>
      </c>
      <c r="J172" s="159">
        <v>0</v>
      </c>
      <c r="K172" s="159">
        <v>0</v>
      </c>
      <c r="L172" s="159">
        <v>0</v>
      </c>
      <c r="M172" s="159">
        <v>0</v>
      </c>
      <c r="N172" s="159">
        <v>0</v>
      </c>
      <c r="O172" s="159">
        <v>0</v>
      </c>
      <c r="P172" s="159">
        <v>0</v>
      </c>
      <c r="Q172" s="159">
        <v>0</v>
      </c>
      <c r="R172" s="159">
        <v>0</v>
      </c>
      <c r="S172" s="159">
        <v>0</v>
      </c>
      <c r="T172" s="159">
        <v>0</v>
      </c>
      <c r="U172" s="159">
        <v>0</v>
      </c>
      <c r="V172" s="159">
        <v>0</v>
      </c>
      <c r="W172" s="159">
        <v>0</v>
      </c>
      <c r="X172" s="159">
        <v>0</v>
      </c>
      <c r="Y172" s="159">
        <v>0</v>
      </c>
      <c r="Z172" s="159">
        <v>0</v>
      </c>
      <c r="AA172" s="159">
        <v>0</v>
      </c>
      <c r="AB172" s="159">
        <v>0</v>
      </c>
      <c r="AC172" s="159">
        <v>0</v>
      </c>
      <c r="AD172" s="159">
        <v>0</v>
      </c>
      <c r="AE172" s="159">
        <v>0</v>
      </c>
      <c r="AF172" s="159">
        <v>0</v>
      </c>
      <c r="AG172" s="159">
        <v>0</v>
      </c>
      <c r="AH172" s="159">
        <v>0</v>
      </c>
      <c r="AI172" s="159">
        <v>0</v>
      </c>
      <c r="AJ172" s="159">
        <v>0</v>
      </c>
      <c r="AK172" s="159">
        <v>0</v>
      </c>
      <c r="AL172" s="159">
        <v>0</v>
      </c>
      <c r="AM172" s="159">
        <v>0</v>
      </c>
      <c r="AN172" s="159">
        <v>0</v>
      </c>
      <c r="AO172" s="159">
        <v>0</v>
      </c>
      <c r="AP172" s="159">
        <v>0</v>
      </c>
      <c r="AQ172" s="159">
        <v>0</v>
      </c>
      <c r="AR172" s="159">
        <v>0</v>
      </c>
      <c r="AS172" s="159">
        <v>0</v>
      </c>
      <c r="AT172" s="159">
        <v>0</v>
      </c>
      <c r="AU172" s="159">
        <v>0</v>
      </c>
      <c r="AV172" s="159">
        <v>0</v>
      </c>
      <c r="AW172" s="159">
        <v>0</v>
      </c>
      <c r="AX172" s="159">
        <v>0</v>
      </c>
      <c r="AY172" s="159">
        <v>0</v>
      </c>
      <c r="AZ172" s="159">
        <v>0</v>
      </c>
      <c r="BA172" s="159">
        <v>0</v>
      </c>
      <c r="BB172" s="159">
        <v>0</v>
      </c>
      <c r="BC172" s="159">
        <v>0</v>
      </c>
      <c r="BD172" s="159">
        <v>0</v>
      </c>
      <c r="BE172" s="159">
        <v>0</v>
      </c>
      <c r="BF172" s="159">
        <v>0</v>
      </c>
      <c r="BG172" s="159">
        <v>0</v>
      </c>
      <c r="BH172" s="159">
        <v>0</v>
      </c>
      <c r="BI172" s="159">
        <v>0</v>
      </c>
      <c r="BJ172" s="159">
        <v>0</v>
      </c>
      <c r="BK172" s="159">
        <v>0</v>
      </c>
      <c r="BL172" s="159">
        <v>0</v>
      </c>
      <c r="BM172" s="159">
        <v>0</v>
      </c>
      <c r="BN172" s="159">
        <v>0</v>
      </c>
      <c r="BO172" s="159">
        <v>0</v>
      </c>
      <c r="BP172" s="159">
        <v>0</v>
      </c>
      <c r="BQ172" s="159">
        <v>0</v>
      </c>
      <c r="BR172" s="159">
        <v>0</v>
      </c>
      <c r="BS172" s="159">
        <v>0</v>
      </c>
      <c r="BT172" s="159">
        <v>0</v>
      </c>
      <c r="BU172" s="159">
        <v>0</v>
      </c>
      <c r="BV172" s="159">
        <v>0</v>
      </c>
      <c r="BW172" s="159">
        <v>0</v>
      </c>
      <c r="BX172" s="159">
        <v>0</v>
      </c>
      <c r="BY172" s="159">
        <v>0</v>
      </c>
      <c r="BZ172" s="159">
        <v>0</v>
      </c>
      <c r="CA172" s="159">
        <v>0</v>
      </c>
      <c r="CB172" s="159">
        <v>0</v>
      </c>
      <c r="CC172" s="159">
        <v>0</v>
      </c>
      <c r="CD172" s="159">
        <v>0</v>
      </c>
      <c r="CE172" s="159">
        <v>0</v>
      </c>
      <c r="CF172" s="159">
        <v>0</v>
      </c>
      <c r="CG172" s="159">
        <v>0</v>
      </c>
      <c r="CH172" s="159">
        <v>0</v>
      </c>
      <c r="CI172" s="159">
        <v>0</v>
      </c>
      <c r="CJ172" s="159">
        <v>0</v>
      </c>
      <c r="CK172" s="159">
        <v>0</v>
      </c>
      <c r="CL172" s="159">
        <v>0</v>
      </c>
      <c r="CM172" s="159">
        <v>0</v>
      </c>
      <c r="CN172" s="159">
        <v>0</v>
      </c>
      <c r="CO172" s="159">
        <v>0</v>
      </c>
      <c r="CP172" s="159">
        <v>0</v>
      </c>
      <c r="CQ172" s="159">
        <v>0</v>
      </c>
      <c r="CR172" s="159">
        <v>0</v>
      </c>
      <c r="CS172" s="159">
        <v>0</v>
      </c>
      <c r="CT172" s="159">
        <v>0</v>
      </c>
      <c r="CU172" s="159">
        <v>0</v>
      </c>
      <c r="CV172" s="159">
        <v>0</v>
      </c>
      <c r="CW172" s="159">
        <v>0</v>
      </c>
      <c r="CX172" s="159">
        <v>0</v>
      </c>
      <c r="CY172" s="159">
        <v>0</v>
      </c>
      <c r="CZ172" s="159">
        <v>0</v>
      </c>
      <c r="DA172" s="159">
        <v>0</v>
      </c>
      <c r="DB172" s="159">
        <v>0</v>
      </c>
      <c r="DC172" s="159">
        <v>0</v>
      </c>
      <c r="DD172" s="159">
        <v>0</v>
      </c>
      <c r="DE172" s="159">
        <v>0</v>
      </c>
      <c r="DF172" s="159">
        <v>0</v>
      </c>
      <c r="DG172" s="159">
        <v>0</v>
      </c>
      <c r="DH172" s="159">
        <v>0</v>
      </c>
      <c r="DI172" s="159">
        <v>0</v>
      </c>
      <c r="DJ172" s="160">
        <v>0</v>
      </c>
    </row>
    <row r="173" spans="1:114" x14ac:dyDescent="0.25">
      <c r="A173" s="161" t="s">
        <v>550</v>
      </c>
      <c r="B173" s="160">
        <v>174</v>
      </c>
      <c r="C173" s="160">
        <v>2254</v>
      </c>
      <c r="D173" s="160">
        <v>105</v>
      </c>
      <c r="E173" s="160">
        <v>25</v>
      </c>
      <c r="F173" s="160">
        <v>186</v>
      </c>
      <c r="G173" s="160">
        <v>129</v>
      </c>
      <c r="H173" s="160">
        <v>21</v>
      </c>
      <c r="I173" s="160">
        <v>75</v>
      </c>
      <c r="J173" s="160">
        <v>25</v>
      </c>
      <c r="K173" s="160">
        <v>404</v>
      </c>
      <c r="L173" s="160">
        <v>118</v>
      </c>
      <c r="M173" s="160">
        <v>114</v>
      </c>
      <c r="N173" s="160">
        <v>173</v>
      </c>
      <c r="O173" s="160">
        <v>71</v>
      </c>
      <c r="P173" s="160">
        <v>24</v>
      </c>
      <c r="Q173" s="160">
        <v>20</v>
      </c>
      <c r="R173" s="160">
        <v>74</v>
      </c>
      <c r="S173" s="160">
        <v>16</v>
      </c>
      <c r="T173" s="160">
        <v>58</v>
      </c>
      <c r="U173" s="160">
        <v>7</v>
      </c>
      <c r="V173" s="160">
        <v>156</v>
      </c>
      <c r="W173" s="160">
        <v>47</v>
      </c>
      <c r="X173" s="160">
        <v>134</v>
      </c>
      <c r="Y173" s="160">
        <v>44</v>
      </c>
      <c r="Z173" s="160">
        <v>119</v>
      </c>
      <c r="AA173" s="160">
        <v>8</v>
      </c>
      <c r="AB173" s="160">
        <v>55</v>
      </c>
      <c r="AC173" s="160">
        <v>81</v>
      </c>
      <c r="AD173" s="160">
        <v>18</v>
      </c>
      <c r="AE173" s="160">
        <v>13</v>
      </c>
      <c r="AF173" s="160">
        <v>19</v>
      </c>
      <c r="AG173" s="160">
        <v>0</v>
      </c>
      <c r="AH173" s="160">
        <v>0</v>
      </c>
      <c r="AI173" s="160">
        <v>1</v>
      </c>
      <c r="AJ173" s="160">
        <v>1</v>
      </c>
      <c r="AK173" s="160">
        <v>4</v>
      </c>
      <c r="AL173" s="160">
        <v>12</v>
      </c>
      <c r="AM173" s="160">
        <v>38</v>
      </c>
      <c r="AN173" s="160">
        <v>12</v>
      </c>
      <c r="AO173" s="160">
        <v>111</v>
      </c>
      <c r="AP173" s="160">
        <v>17</v>
      </c>
      <c r="AQ173" s="160">
        <v>59</v>
      </c>
      <c r="AR173" s="160">
        <v>72</v>
      </c>
      <c r="AS173" s="160">
        <v>10</v>
      </c>
      <c r="AT173" s="160">
        <v>16</v>
      </c>
      <c r="AU173" s="160">
        <v>47</v>
      </c>
      <c r="AV173" s="160">
        <v>2</v>
      </c>
      <c r="AW173" s="160">
        <v>37</v>
      </c>
      <c r="AX173" s="160">
        <v>21</v>
      </c>
      <c r="AY173" s="160">
        <v>138</v>
      </c>
      <c r="AZ173" s="160">
        <v>27</v>
      </c>
      <c r="BA173" s="160">
        <v>85</v>
      </c>
      <c r="BB173" s="160">
        <v>312</v>
      </c>
      <c r="BC173" s="160">
        <v>15</v>
      </c>
      <c r="BD173" s="160">
        <v>63</v>
      </c>
      <c r="BE173" s="160">
        <v>58</v>
      </c>
      <c r="BF173" s="160">
        <v>204</v>
      </c>
      <c r="BG173" s="160">
        <v>37</v>
      </c>
      <c r="BH173" s="160">
        <v>7</v>
      </c>
      <c r="BI173" s="160">
        <v>35</v>
      </c>
      <c r="BJ173" s="160">
        <v>5</v>
      </c>
      <c r="BK173" s="160">
        <v>8</v>
      </c>
      <c r="BL173" s="160">
        <v>73</v>
      </c>
      <c r="BM173" s="160">
        <v>24</v>
      </c>
      <c r="BN173" s="160">
        <v>29</v>
      </c>
      <c r="BO173" s="160">
        <v>63</v>
      </c>
      <c r="BP173" s="160">
        <v>23</v>
      </c>
      <c r="BQ173" s="160">
        <v>2</v>
      </c>
      <c r="BR173" s="160">
        <v>45</v>
      </c>
      <c r="BS173" s="160">
        <v>77</v>
      </c>
      <c r="BT173" s="160">
        <v>132</v>
      </c>
      <c r="BU173" s="160">
        <v>177</v>
      </c>
      <c r="BV173" s="160">
        <v>83</v>
      </c>
      <c r="BW173" s="160">
        <v>71</v>
      </c>
      <c r="BX173" s="160">
        <v>17</v>
      </c>
      <c r="BY173" s="160">
        <v>8</v>
      </c>
      <c r="BZ173" s="160">
        <v>61</v>
      </c>
      <c r="CA173" s="160">
        <v>93</v>
      </c>
      <c r="CB173" s="160">
        <v>41</v>
      </c>
      <c r="CC173" s="160">
        <v>3</v>
      </c>
      <c r="CD173" s="160">
        <v>263</v>
      </c>
      <c r="CE173" s="160">
        <v>33</v>
      </c>
      <c r="CF173" s="160">
        <v>41</v>
      </c>
      <c r="CG173" s="160">
        <v>38</v>
      </c>
      <c r="CH173" s="160">
        <v>264</v>
      </c>
      <c r="CI173" s="160">
        <v>12</v>
      </c>
      <c r="CJ173" s="160">
        <v>44</v>
      </c>
      <c r="CK173" s="160">
        <v>72</v>
      </c>
      <c r="CL173" s="160">
        <v>23</v>
      </c>
      <c r="CM173" s="160">
        <v>132</v>
      </c>
      <c r="CN173" s="160">
        <v>106</v>
      </c>
      <c r="CO173" s="160">
        <v>113</v>
      </c>
      <c r="CP173" s="160">
        <v>2</v>
      </c>
      <c r="CQ173" s="160">
        <v>77</v>
      </c>
      <c r="CR173" s="160">
        <v>152</v>
      </c>
      <c r="CS173" s="160">
        <v>7</v>
      </c>
      <c r="CT173" s="160">
        <v>9</v>
      </c>
      <c r="CU173" s="160">
        <v>22</v>
      </c>
      <c r="CV173" s="160">
        <v>5</v>
      </c>
      <c r="CW173" s="160">
        <v>5</v>
      </c>
      <c r="CX173" s="160">
        <v>5</v>
      </c>
      <c r="CY173" s="160">
        <v>39</v>
      </c>
      <c r="CZ173" s="160">
        <v>8</v>
      </c>
      <c r="DA173" s="160">
        <v>11</v>
      </c>
      <c r="DB173" s="160">
        <v>59</v>
      </c>
      <c r="DC173" s="160">
        <v>45</v>
      </c>
      <c r="DD173" s="160">
        <v>30</v>
      </c>
      <c r="DE173" s="160">
        <v>15</v>
      </c>
      <c r="DF173" s="160">
        <v>33</v>
      </c>
      <c r="DG173" s="160">
        <v>52</v>
      </c>
      <c r="DH173" s="160">
        <v>0</v>
      </c>
      <c r="DI173" s="160">
        <v>18</v>
      </c>
      <c r="DJ173" s="160">
        <v>8978</v>
      </c>
    </row>
    <row r="174" spans="1:114" x14ac:dyDescent="0.25">
      <c r="A174" s="162" t="s">
        <v>568</v>
      </c>
    </row>
    <row r="175" spans="1:114" x14ac:dyDescent="0.25">
      <c r="A175" s="162" t="s">
        <v>569</v>
      </c>
    </row>
    <row r="177" spans="1:114" x14ac:dyDescent="0.25">
      <c r="A177" s="153" t="s">
        <v>570</v>
      </c>
    </row>
    <row r="178" spans="1:114" x14ac:dyDescent="0.25">
      <c r="A178" s="154" t="s">
        <v>571</v>
      </c>
    </row>
    <row r="179" spans="1:114" x14ac:dyDescent="0.25">
      <c r="A179" s="155" t="s">
        <v>435</v>
      </c>
    </row>
    <row r="180" spans="1:114" x14ac:dyDescent="0.25">
      <c r="A180" s="212" t="s">
        <v>572</v>
      </c>
      <c r="B180" s="214" t="s">
        <v>437</v>
      </c>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215"/>
      <c r="AV180" s="215"/>
      <c r="AW180" s="215"/>
      <c r="AX180" s="215"/>
      <c r="AY180" s="215"/>
      <c r="AZ180" s="215"/>
      <c r="BA180" s="215"/>
      <c r="BB180" s="215"/>
      <c r="BC180" s="215"/>
      <c r="BD180" s="215"/>
      <c r="BE180" s="215"/>
      <c r="BF180" s="215"/>
      <c r="BG180" s="215"/>
      <c r="BH180" s="215"/>
      <c r="BI180" s="215"/>
      <c r="BJ180" s="215"/>
      <c r="BK180" s="215"/>
      <c r="BL180" s="215"/>
      <c r="BM180" s="215"/>
      <c r="BN180" s="215"/>
      <c r="BO180" s="215"/>
      <c r="BP180" s="215"/>
      <c r="BQ180" s="215"/>
      <c r="BR180" s="215"/>
      <c r="BS180" s="215"/>
      <c r="BT180" s="215"/>
      <c r="BU180" s="215"/>
      <c r="BV180" s="215"/>
      <c r="BW180" s="215"/>
      <c r="BX180" s="215"/>
      <c r="BY180" s="215"/>
      <c r="BZ180" s="215"/>
      <c r="CA180" s="215"/>
      <c r="CB180" s="215"/>
      <c r="CC180" s="215"/>
      <c r="CD180" s="215"/>
      <c r="CE180" s="215"/>
      <c r="CF180" s="215"/>
      <c r="CG180" s="215"/>
      <c r="CH180" s="215"/>
      <c r="CI180" s="215"/>
      <c r="CJ180" s="215"/>
      <c r="CK180" s="215"/>
      <c r="CL180" s="215"/>
      <c r="CM180" s="215"/>
      <c r="CN180" s="215"/>
      <c r="CO180" s="215"/>
      <c r="CP180" s="215"/>
      <c r="CQ180" s="215"/>
      <c r="CR180" s="215"/>
      <c r="CS180" s="215"/>
      <c r="CT180" s="215"/>
      <c r="CU180" s="215"/>
      <c r="CV180" s="215"/>
      <c r="CW180" s="215"/>
      <c r="CX180" s="215"/>
      <c r="CY180" s="215"/>
      <c r="CZ180" s="215"/>
      <c r="DA180" s="215"/>
      <c r="DB180" s="215"/>
      <c r="DC180" s="215"/>
      <c r="DD180" s="215"/>
      <c r="DE180" s="215"/>
      <c r="DF180" s="215"/>
      <c r="DG180" s="215"/>
      <c r="DH180" s="215"/>
      <c r="DI180" s="215"/>
      <c r="DJ180" s="216"/>
    </row>
    <row r="181" spans="1:114" ht="200.1" customHeight="1" x14ac:dyDescent="0.25">
      <c r="A181" s="213"/>
      <c r="B181" s="156" t="s">
        <v>438</v>
      </c>
      <c r="C181" s="156" t="s">
        <v>439</v>
      </c>
      <c r="D181" s="156" t="s">
        <v>440</v>
      </c>
      <c r="E181" s="156" t="s">
        <v>441</v>
      </c>
      <c r="F181" s="156" t="s">
        <v>442</v>
      </c>
      <c r="G181" s="156" t="s">
        <v>443</v>
      </c>
      <c r="H181" s="156" t="s">
        <v>444</v>
      </c>
      <c r="I181" s="156" t="s">
        <v>445</v>
      </c>
      <c r="J181" s="156" t="s">
        <v>446</v>
      </c>
      <c r="K181" s="156" t="s">
        <v>447</v>
      </c>
      <c r="L181" s="156" t="s">
        <v>448</v>
      </c>
      <c r="M181" s="156" t="s">
        <v>449</v>
      </c>
      <c r="N181" s="156" t="s">
        <v>450</v>
      </c>
      <c r="O181" s="156" t="s">
        <v>451</v>
      </c>
      <c r="P181" s="156" t="s">
        <v>452</v>
      </c>
      <c r="Q181" s="156" t="s">
        <v>453</v>
      </c>
      <c r="R181" s="156" t="s">
        <v>454</v>
      </c>
      <c r="S181" s="156" t="s">
        <v>455</v>
      </c>
      <c r="T181" s="156" t="s">
        <v>456</v>
      </c>
      <c r="U181" s="156" t="s">
        <v>457</v>
      </c>
      <c r="V181" s="156" t="s">
        <v>458</v>
      </c>
      <c r="W181" s="156" t="s">
        <v>459</v>
      </c>
      <c r="X181" s="156" t="s">
        <v>460</v>
      </c>
      <c r="Y181" s="156" t="s">
        <v>461</v>
      </c>
      <c r="Z181" s="156" t="s">
        <v>462</v>
      </c>
      <c r="AA181" s="156" t="s">
        <v>463</v>
      </c>
      <c r="AB181" s="156" t="s">
        <v>464</v>
      </c>
      <c r="AC181" s="156" t="s">
        <v>465</v>
      </c>
      <c r="AD181" s="156" t="s">
        <v>466</v>
      </c>
      <c r="AE181" s="156" t="s">
        <v>467</v>
      </c>
      <c r="AF181" s="156" t="s">
        <v>468</v>
      </c>
      <c r="AG181" s="156" t="s">
        <v>469</v>
      </c>
      <c r="AH181" s="156" t="s">
        <v>470</v>
      </c>
      <c r="AI181" s="156" t="s">
        <v>471</v>
      </c>
      <c r="AJ181" s="156" t="s">
        <v>472</v>
      </c>
      <c r="AK181" s="156" t="s">
        <v>473</v>
      </c>
      <c r="AL181" s="156" t="s">
        <v>474</v>
      </c>
      <c r="AM181" s="156" t="s">
        <v>475</v>
      </c>
      <c r="AN181" s="156" t="s">
        <v>476</v>
      </c>
      <c r="AO181" s="156" t="s">
        <v>477</v>
      </c>
      <c r="AP181" s="156" t="s">
        <v>478</v>
      </c>
      <c r="AQ181" s="156" t="s">
        <v>479</v>
      </c>
      <c r="AR181" s="156" t="s">
        <v>480</v>
      </c>
      <c r="AS181" s="156" t="s">
        <v>481</v>
      </c>
      <c r="AT181" s="156" t="s">
        <v>482</v>
      </c>
      <c r="AU181" s="156" t="s">
        <v>483</v>
      </c>
      <c r="AV181" s="156" t="s">
        <v>484</v>
      </c>
      <c r="AW181" s="156" t="s">
        <v>485</v>
      </c>
      <c r="AX181" s="156" t="s">
        <v>486</v>
      </c>
      <c r="AY181" s="156" t="s">
        <v>487</v>
      </c>
      <c r="AZ181" s="156" t="s">
        <v>488</v>
      </c>
      <c r="BA181" s="156" t="s">
        <v>489</v>
      </c>
      <c r="BB181" s="156" t="s">
        <v>490</v>
      </c>
      <c r="BC181" s="156" t="s">
        <v>491</v>
      </c>
      <c r="BD181" s="156" t="s">
        <v>492</v>
      </c>
      <c r="BE181" s="156" t="s">
        <v>493</v>
      </c>
      <c r="BF181" s="156" t="s">
        <v>494</v>
      </c>
      <c r="BG181" s="156" t="s">
        <v>495</v>
      </c>
      <c r="BH181" s="156" t="s">
        <v>496</v>
      </c>
      <c r="BI181" s="156" t="s">
        <v>497</v>
      </c>
      <c r="BJ181" s="156" t="s">
        <v>498</v>
      </c>
      <c r="BK181" s="156" t="s">
        <v>499</v>
      </c>
      <c r="BL181" s="156" t="s">
        <v>500</v>
      </c>
      <c r="BM181" s="156" t="s">
        <v>501</v>
      </c>
      <c r="BN181" s="156" t="s">
        <v>502</v>
      </c>
      <c r="BO181" s="156" t="s">
        <v>503</v>
      </c>
      <c r="BP181" s="156" t="s">
        <v>504</v>
      </c>
      <c r="BQ181" s="156" t="s">
        <v>505</v>
      </c>
      <c r="BR181" s="156" t="s">
        <v>506</v>
      </c>
      <c r="BS181" s="156" t="s">
        <v>507</v>
      </c>
      <c r="BT181" s="156" t="s">
        <v>508</v>
      </c>
      <c r="BU181" s="156" t="s">
        <v>509</v>
      </c>
      <c r="BV181" s="156" t="s">
        <v>510</v>
      </c>
      <c r="BW181" s="156" t="s">
        <v>511</v>
      </c>
      <c r="BX181" s="156" t="s">
        <v>512</v>
      </c>
      <c r="BY181" s="156" t="s">
        <v>513</v>
      </c>
      <c r="BZ181" s="156" t="s">
        <v>514</v>
      </c>
      <c r="CA181" s="156" t="s">
        <v>515</v>
      </c>
      <c r="CB181" s="156" t="s">
        <v>516</v>
      </c>
      <c r="CC181" s="156" t="s">
        <v>517</v>
      </c>
      <c r="CD181" s="156" t="s">
        <v>518</v>
      </c>
      <c r="CE181" s="156" t="s">
        <v>519</v>
      </c>
      <c r="CF181" s="156" t="s">
        <v>520</v>
      </c>
      <c r="CG181" s="156" t="s">
        <v>521</v>
      </c>
      <c r="CH181" s="156" t="s">
        <v>522</v>
      </c>
      <c r="CI181" s="156" t="s">
        <v>523</v>
      </c>
      <c r="CJ181" s="156" t="s">
        <v>524</v>
      </c>
      <c r="CK181" s="156" t="s">
        <v>525</v>
      </c>
      <c r="CL181" s="156" t="s">
        <v>526</v>
      </c>
      <c r="CM181" s="156" t="s">
        <v>527</v>
      </c>
      <c r="CN181" s="156" t="s">
        <v>528</v>
      </c>
      <c r="CO181" s="156" t="s">
        <v>529</v>
      </c>
      <c r="CP181" s="156" t="s">
        <v>530</v>
      </c>
      <c r="CQ181" s="156" t="s">
        <v>531</v>
      </c>
      <c r="CR181" s="156" t="s">
        <v>532</v>
      </c>
      <c r="CS181" s="156" t="s">
        <v>533</v>
      </c>
      <c r="CT181" s="156" t="s">
        <v>534</v>
      </c>
      <c r="CU181" s="156" t="s">
        <v>535</v>
      </c>
      <c r="CV181" s="156" t="s">
        <v>536</v>
      </c>
      <c r="CW181" s="156" t="s">
        <v>537</v>
      </c>
      <c r="CX181" s="156" t="s">
        <v>538</v>
      </c>
      <c r="CY181" s="156" t="s">
        <v>539</v>
      </c>
      <c r="CZ181" s="156" t="s">
        <v>540</v>
      </c>
      <c r="DA181" s="156" t="s">
        <v>541</v>
      </c>
      <c r="DB181" s="156" t="s">
        <v>542</v>
      </c>
      <c r="DC181" s="156" t="s">
        <v>543</v>
      </c>
      <c r="DD181" s="156" t="s">
        <v>544</v>
      </c>
      <c r="DE181" s="156" t="s">
        <v>545</v>
      </c>
      <c r="DF181" s="156" t="s">
        <v>546</v>
      </c>
      <c r="DG181" s="156" t="s">
        <v>547</v>
      </c>
      <c r="DH181" s="156" t="s">
        <v>548</v>
      </c>
      <c r="DI181" s="156" t="s">
        <v>549</v>
      </c>
      <c r="DJ181" s="157" t="s">
        <v>550</v>
      </c>
    </row>
    <row r="182" spans="1:114" x14ac:dyDescent="0.25">
      <c r="A182" s="158" t="s">
        <v>566</v>
      </c>
      <c r="B182" s="159">
        <v>2017</v>
      </c>
      <c r="C182" s="159">
        <v>7062</v>
      </c>
      <c r="D182" s="159">
        <v>1755</v>
      </c>
      <c r="E182" s="159">
        <v>992</v>
      </c>
      <c r="F182" s="159">
        <v>1937</v>
      </c>
      <c r="G182" s="159">
        <v>922</v>
      </c>
      <c r="H182" s="159">
        <v>1381</v>
      </c>
      <c r="I182" s="159">
        <v>1245</v>
      </c>
      <c r="J182" s="159">
        <v>1610</v>
      </c>
      <c r="K182" s="159">
        <v>1801</v>
      </c>
      <c r="L182" s="159">
        <v>1066</v>
      </c>
      <c r="M182" s="159">
        <v>704</v>
      </c>
      <c r="N182" s="159">
        <v>952</v>
      </c>
      <c r="O182" s="159">
        <v>876</v>
      </c>
      <c r="P182" s="159">
        <v>353</v>
      </c>
      <c r="Q182" s="159">
        <v>159</v>
      </c>
      <c r="R182" s="159">
        <v>686</v>
      </c>
      <c r="S182" s="159">
        <v>170</v>
      </c>
      <c r="T182" s="159">
        <v>413</v>
      </c>
      <c r="U182" s="159">
        <v>93</v>
      </c>
      <c r="V182" s="159">
        <v>725</v>
      </c>
      <c r="W182" s="159">
        <v>254</v>
      </c>
      <c r="X182" s="159">
        <v>2294</v>
      </c>
      <c r="Y182" s="159">
        <v>151</v>
      </c>
      <c r="Z182" s="159">
        <v>996</v>
      </c>
      <c r="AA182" s="159">
        <v>65</v>
      </c>
      <c r="AB182" s="159">
        <v>498</v>
      </c>
      <c r="AC182" s="159">
        <v>232</v>
      </c>
      <c r="AD182" s="159">
        <v>46</v>
      </c>
      <c r="AE182" s="159">
        <v>116</v>
      </c>
      <c r="AF182" s="159">
        <v>102</v>
      </c>
      <c r="AG182" s="159">
        <v>1</v>
      </c>
      <c r="AH182" s="159">
        <v>1</v>
      </c>
      <c r="AI182" s="159">
        <v>0</v>
      </c>
      <c r="AJ182" s="159">
        <v>1</v>
      </c>
      <c r="AK182" s="159">
        <v>4</v>
      </c>
      <c r="AL182" s="159">
        <v>134</v>
      </c>
      <c r="AM182" s="159">
        <v>135</v>
      </c>
      <c r="AN182" s="159">
        <v>114</v>
      </c>
      <c r="AO182" s="159">
        <v>600</v>
      </c>
      <c r="AP182" s="159">
        <v>609</v>
      </c>
      <c r="AQ182" s="159">
        <v>385</v>
      </c>
      <c r="AR182" s="159">
        <v>800</v>
      </c>
      <c r="AS182" s="159">
        <v>99</v>
      </c>
      <c r="AT182" s="159">
        <v>91</v>
      </c>
      <c r="AU182" s="159">
        <v>328</v>
      </c>
      <c r="AV182" s="159">
        <v>25</v>
      </c>
      <c r="AW182" s="159">
        <v>224</v>
      </c>
      <c r="AX182" s="159">
        <v>87</v>
      </c>
      <c r="AY182" s="159">
        <v>1244</v>
      </c>
      <c r="AZ182" s="159">
        <v>121</v>
      </c>
      <c r="BA182" s="159">
        <v>516</v>
      </c>
      <c r="BB182" s="159">
        <v>2162</v>
      </c>
      <c r="BC182" s="159">
        <v>193</v>
      </c>
      <c r="BD182" s="159">
        <v>268</v>
      </c>
      <c r="BE182" s="159">
        <v>453</v>
      </c>
      <c r="BF182" s="159">
        <v>932</v>
      </c>
      <c r="BG182" s="159">
        <v>242</v>
      </c>
      <c r="BH182" s="159">
        <v>67</v>
      </c>
      <c r="BI182" s="159">
        <v>212</v>
      </c>
      <c r="BJ182" s="159">
        <v>156</v>
      </c>
      <c r="BK182" s="159">
        <v>105</v>
      </c>
      <c r="BL182" s="159">
        <v>244</v>
      </c>
      <c r="BM182" s="159">
        <v>126</v>
      </c>
      <c r="BN182" s="159">
        <v>254</v>
      </c>
      <c r="BO182" s="159">
        <v>256</v>
      </c>
      <c r="BP182" s="159">
        <v>170</v>
      </c>
      <c r="BQ182" s="159">
        <v>54</v>
      </c>
      <c r="BR182" s="159">
        <v>216</v>
      </c>
      <c r="BS182" s="159">
        <v>399</v>
      </c>
      <c r="BT182" s="159">
        <v>375</v>
      </c>
      <c r="BU182" s="159">
        <v>641</v>
      </c>
      <c r="BV182" s="159">
        <v>763</v>
      </c>
      <c r="BW182" s="159">
        <v>161</v>
      </c>
      <c r="BX182" s="159">
        <v>134</v>
      </c>
      <c r="BY182" s="159">
        <v>65</v>
      </c>
      <c r="BZ182" s="159">
        <v>285</v>
      </c>
      <c r="CA182" s="159">
        <v>254</v>
      </c>
      <c r="CB182" s="159">
        <v>254</v>
      </c>
      <c r="CC182" s="159">
        <v>120</v>
      </c>
      <c r="CD182" s="159">
        <v>564</v>
      </c>
      <c r="CE182" s="159">
        <v>251</v>
      </c>
      <c r="CF182" s="159">
        <v>163</v>
      </c>
      <c r="CG182" s="159">
        <v>654</v>
      </c>
      <c r="CH182" s="159">
        <v>932</v>
      </c>
      <c r="CI182" s="159">
        <v>229</v>
      </c>
      <c r="CJ182" s="159">
        <v>224</v>
      </c>
      <c r="CK182" s="159">
        <v>344</v>
      </c>
      <c r="CL182" s="159">
        <v>140</v>
      </c>
      <c r="CM182" s="159">
        <v>304</v>
      </c>
      <c r="CN182" s="159">
        <v>207</v>
      </c>
      <c r="CO182" s="159">
        <v>330</v>
      </c>
      <c r="CP182" s="159">
        <v>6</v>
      </c>
      <c r="CQ182" s="159">
        <v>334</v>
      </c>
      <c r="CR182" s="159">
        <v>283</v>
      </c>
      <c r="CS182" s="159">
        <v>49</v>
      </c>
      <c r="CT182" s="159">
        <v>77</v>
      </c>
      <c r="CU182" s="159">
        <v>483</v>
      </c>
      <c r="CV182" s="159">
        <v>10</v>
      </c>
      <c r="CW182" s="159">
        <v>49</v>
      </c>
      <c r="CX182" s="159">
        <v>206</v>
      </c>
      <c r="CY182" s="159">
        <v>224</v>
      </c>
      <c r="CZ182" s="159">
        <v>224</v>
      </c>
      <c r="DA182" s="159">
        <v>131</v>
      </c>
      <c r="DB182" s="159">
        <v>242</v>
      </c>
      <c r="DC182" s="159">
        <v>112</v>
      </c>
      <c r="DD182" s="159">
        <v>97</v>
      </c>
      <c r="DE182" s="159">
        <v>69</v>
      </c>
      <c r="DF182" s="159">
        <v>112</v>
      </c>
      <c r="DG182" s="159">
        <v>251</v>
      </c>
      <c r="DH182" s="159">
        <v>60</v>
      </c>
      <c r="DI182" s="159">
        <v>121</v>
      </c>
      <c r="DJ182" s="160">
        <v>54235</v>
      </c>
    </row>
    <row r="183" spans="1:114" x14ac:dyDescent="0.25">
      <c r="A183" s="158" t="s">
        <v>567</v>
      </c>
      <c r="B183" s="159">
        <v>111</v>
      </c>
      <c r="C183" s="159">
        <v>113</v>
      </c>
      <c r="D183" s="159">
        <v>82</v>
      </c>
      <c r="E183" s="159">
        <v>111</v>
      </c>
      <c r="F183" s="159">
        <v>72</v>
      </c>
      <c r="G183" s="159">
        <v>125</v>
      </c>
      <c r="H183" s="159">
        <v>28</v>
      </c>
      <c r="I183" s="159">
        <v>119</v>
      </c>
      <c r="J183" s="159">
        <v>29</v>
      </c>
      <c r="K183" s="159">
        <v>116</v>
      </c>
      <c r="L183" s="159">
        <v>96</v>
      </c>
      <c r="M183" s="159">
        <v>49</v>
      </c>
      <c r="N183" s="159">
        <v>98</v>
      </c>
      <c r="O183" s="159">
        <v>43</v>
      </c>
      <c r="P183" s="159">
        <v>118</v>
      </c>
      <c r="Q183" s="159">
        <v>30</v>
      </c>
      <c r="R183" s="159">
        <v>58</v>
      </c>
      <c r="S183" s="159">
        <v>18</v>
      </c>
      <c r="T183" s="159">
        <v>21</v>
      </c>
      <c r="U183" s="159">
        <v>9</v>
      </c>
      <c r="V183" s="159">
        <v>47</v>
      </c>
      <c r="W183" s="159">
        <v>34</v>
      </c>
      <c r="X183" s="159">
        <v>137</v>
      </c>
      <c r="Y183" s="159">
        <v>42</v>
      </c>
      <c r="Z183" s="159">
        <v>33</v>
      </c>
      <c r="AA183" s="159">
        <v>6</v>
      </c>
      <c r="AB183" s="159">
        <v>301</v>
      </c>
      <c r="AC183" s="159">
        <v>61</v>
      </c>
      <c r="AD183" s="159">
        <v>9</v>
      </c>
      <c r="AE183" s="159">
        <v>0</v>
      </c>
      <c r="AF183" s="159">
        <v>0</v>
      </c>
      <c r="AG183" s="159">
        <v>1</v>
      </c>
      <c r="AH183" s="159">
        <v>1</v>
      </c>
      <c r="AI183" s="159">
        <v>1</v>
      </c>
      <c r="AJ183" s="159">
        <v>0</v>
      </c>
      <c r="AK183" s="159">
        <v>2</v>
      </c>
      <c r="AL183" s="159">
        <v>30</v>
      </c>
      <c r="AM183" s="159">
        <v>22</v>
      </c>
      <c r="AN183" s="159">
        <v>27</v>
      </c>
      <c r="AO183" s="159">
        <v>125</v>
      </c>
      <c r="AP183" s="159">
        <v>15</v>
      </c>
      <c r="AQ183" s="159">
        <v>68</v>
      </c>
      <c r="AR183" s="159">
        <v>84</v>
      </c>
      <c r="AS183" s="159">
        <v>14</v>
      </c>
      <c r="AT183" s="159">
        <v>22</v>
      </c>
      <c r="AU183" s="159">
        <v>26</v>
      </c>
      <c r="AV183" s="159">
        <v>3</v>
      </c>
      <c r="AW183" s="159">
        <v>65</v>
      </c>
      <c r="AX183" s="159">
        <v>58</v>
      </c>
      <c r="AY183" s="159">
        <v>158</v>
      </c>
      <c r="AZ183" s="159">
        <v>29</v>
      </c>
      <c r="BA183" s="159">
        <v>127</v>
      </c>
      <c r="BB183" s="159">
        <v>137</v>
      </c>
      <c r="BC183" s="159">
        <v>21</v>
      </c>
      <c r="BD183" s="159">
        <v>40</v>
      </c>
      <c r="BE183" s="159">
        <v>119</v>
      </c>
      <c r="BF183" s="159">
        <v>91</v>
      </c>
      <c r="BG183" s="159">
        <v>72</v>
      </c>
      <c r="BH183" s="159">
        <v>1</v>
      </c>
      <c r="BI183" s="159">
        <v>14</v>
      </c>
      <c r="BJ183" s="159">
        <v>28</v>
      </c>
      <c r="BK183" s="159">
        <v>21</v>
      </c>
      <c r="BL183" s="159">
        <v>44</v>
      </c>
      <c r="BM183" s="159">
        <v>39</v>
      </c>
      <c r="BN183" s="159">
        <v>36</v>
      </c>
      <c r="BO183" s="159">
        <v>53</v>
      </c>
      <c r="BP183" s="159">
        <v>20</v>
      </c>
      <c r="BQ183" s="159">
        <v>2</v>
      </c>
      <c r="BR183" s="159">
        <v>17</v>
      </c>
      <c r="BS183" s="159">
        <v>73</v>
      </c>
      <c r="BT183" s="159">
        <v>55</v>
      </c>
      <c r="BU183" s="159">
        <v>71</v>
      </c>
      <c r="BV183" s="159">
        <v>86</v>
      </c>
      <c r="BW183" s="159">
        <v>14</v>
      </c>
      <c r="BX183" s="159">
        <v>29</v>
      </c>
      <c r="BY183" s="159">
        <v>7</v>
      </c>
      <c r="BZ183" s="159">
        <v>29</v>
      </c>
      <c r="CA183" s="159">
        <v>34</v>
      </c>
      <c r="CB183" s="159">
        <v>72</v>
      </c>
      <c r="CC183" s="159">
        <v>16</v>
      </c>
      <c r="CD183" s="159">
        <v>55</v>
      </c>
      <c r="CE183" s="159">
        <v>38</v>
      </c>
      <c r="CF183" s="159">
        <v>27</v>
      </c>
      <c r="CG183" s="159">
        <v>12</v>
      </c>
      <c r="CH183" s="159">
        <v>96</v>
      </c>
      <c r="CI183" s="159">
        <v>23</v>
      </c>
      <c r="CJ183" s="159">
        <v>9</v>
      </c>
      <c r="CK183" s="159">
        <v>1</v>
      </c>
      <c r="CL183" s="159">
        <v>6</v>
      </c>
      <c r="CM183" s="159">
        <v>44</v>
      </c>
      <c r="CN183" s="159">
        <v>43</v>
      </c>
      <c r="CO183" s="159">
        <v>94</v>
      </c>
      <c r="CP183" s="159">
        <v>2</v>
      </c>
      <c r="CQ183" s="159">
        <v>133</v>
      </c>
      <c r="CR183" s="159">
        <v>59</v>
      </c>
      <c r="CS183" s="159">
        <v>79</v>
      </c>
      <c r="CT183" s="159">
        <v>52</v>
      </c>
      <c r="CU183" s="159">
        <v>31</v>
      </c>
      <c r="CV183" s="159">
        <v>2</v>
      </c>
      <c r="CW183" s="159">
        <v>1</v>
      </c>
      <c r="CX183" s="159">
        <v>85</v>
      </c>
      <c r="CY183" s="159">
        <v>21</v>
      </c>
      <c r="CZ183" s="159">
        <v>9</v>
      </c>
      <c r="DA183" s="159">
        <v>29</v>
      </c>
      <c r="DB183" s="159">
        <v>39</v>
      </c>
      <c r="DC183" s="159">
        <v>49</v>
      </c>
      <c r="DD183" s="159">
        <v>11</v>
      </c>
      <c r="DE183" s="159">
        <v>7</v>
      </c>
      <c r="DF183" s="159">
        <v>45</v>
      </c>
      <c r="DG183" s="159">
        <v>35</v>
      </c>
      <c r="DH183" s="159">
        <v>10</v>
      </c>
      <c r="DI183" s="159">
        <v>28</v>
      </c>
      <c r="DJ183" s="160">
        <v>5410</v>
      </c>
    </row>
    <row r="184" spans="1:114" x14ac:dyDescent="0.25">
      <c r="A184" s="161" t="s">
        <v>550</v>
      </c>
      <c r="B184" s="160">
        <v>2128</v>
      </c>
      <c r="C184" s="160">
        <v>7175</v>
      </c>
      <c r="D184" s="160">
        <v>1837</v>
      </c>
      <c r="E184" s="160">
        <v>1103</v>
      </c>
      <c r="F184" s="160">
        <v>2009</v>
      </c>
      <c r="G184" s="160">
        <v>1047</v>
      </c>
      <c r="H184" s="160">
        <v>1409</v>
      </c>
      <c r="I184" s="160">
        <v>1364</v>
      </c>
      <c r="J184" s="160">
        <v>1639</v>
      </c>
      <c r="K184" s="160">
        <v>1917</v>
      </c>
      <c r="L184" s="160">
        <v>1162</v>
      </c>
      <c r="M184" s="160">
        <v>753</v>
      </c>
      <c r="N184" s="160">
        <v>1050</v>
      </c>
      <c r="O184" s="160">
        <v>919</v>
      </c>
      <c r="P184" s="160">
        <v>471</v>
      </c>
      <c r="Q184" s="160">
        <v>189</v>
      </c>
      <c r="R184" s="160">
        <v>744</v>
      </c>
      <c r="S184" s="160">
        <v>188</v>
      </c>
      <c r="T184" s="160">
        <v>434</v>
      </c>
      <c r="U184" s="160">
        <v>102</v>
      </c>
      <c r="V184" s="160">
        <v>772</v>
      </c>
      <c r="W184" s="160">
        <v>288</v>
      </c>
      <c r="X184" s="160">
        <v>2431</v>
      </c>
      <c r="Y184" s="160">
        <v>193</v>
      </c>
      <c r="Z184" s="160">
        <v>1029</v>
      </c>
      <c r="AA184" s="160">
        <v>71</v>
      </c>
      <c r="AB184" s="160">
        <v>799</v>
      </c>
      <c r="AC184" s="160">
        <v>293</v>
      </c>
      <c r="AD184" s="160">
        <v>55</v>
      </c>
      <c r="AE184" s="160">
        <v>116</v>
      </c>
      <c r="AF184" s="160">
        <v>102</v>
      </c>
      <c r="AG184" s="160">
        <v>2</v>
      </c>
      <c r="AH184" s="160">
        <v>2</v>
      </c>
      <c r="AI184" s="160">
        <v>1</v>
      </c>
      <c r="AJ184" s="160">
        <v>1</v>
      </c>
      <c r="AK184" s="160">
        <v>6</v>
      </c>
      <c r="AL184" s="160">
        <v>164</v>
      </c>
      <c r="AM184" s="160">
        <v>157</v>
      </c>
      <c r="AN184" s="160">
        <v>141</v>
      </c>
      <c r="AO184" s="160">
        <v>725</v>
      </c>
      <c r="AP184" s="160">
        <v>624</v>
      </c>
      <c r="AQ184" s="160">
        <v>453</v>
      </c>
      <c r="AR184" s="160">
        <v>884</v>
      </c>
      <c r="AS184" s="160">
        <v>113</v>
      </c>
      <c r="AT184" s="160">
        <v>113</v>
      </c>
      <c r="AU184" s="160">
        <v>354</v>
      </c>
      <c r="AV184" s="160">
        <v>28</v>
      </c>
      <c r="AW184" s="160">
        <v>289</v>
      </c>
      <c r="AX184" s="160">
        <v>145</v>
      </c>
      <c r="AY184" s="160">
        <v>1402</v>
      </c>
      <c r="AZ184" s="160">
        <v>150</v>
      </c>
      <c r="BA184" s="160">
        <v>643</v>
      </c>
      <c r="BB184" s="160">
        <v>2299</v>
      </c>
      <c r="BC184" s="160">
        <v>214</v>
      </c>
      <c r="BD184" s="160">
        <v>308</v>
      </c>
      <c r="BE184" s="160">
        <v>572</v>
      </c>
      <c r="BF184" s="160">
        <v>1023</v>
      </c>
      <c r="BG184" s="160">
        <v>314</v>
      </c>
      <c r="BH184" s="160">
        <v>68</v>
      </c>
      <c r="BI184" s="160">
        <v>226</v>
      </c>
      <c r="BJ184" s="160">
        <v>184</v>
      </c>
      <c r="BK184" s="160">
        <v>126</v>
      </c>
      <c r="BL184" s="160">
        <v>288</v>
      </c>
      <c r="BM184" s="160">
        <v>165</v>
      </c>
      <c r="BN184" s="160">
        <v>290</v>
      </c>
      <c r="BO184" s="160">
        <v>309</v>
      </c>
      <c r="BP184" s="160">
        <v>190</v>
      </c>
      <c r="BQ184" s="160">
        <v>56</v>
      </c>
      <c r="BR184" s="160">
        <v>233</v>
      </c>
      <c r="BS184" s="160">
        <v>472</v>
      </c>
      <c r="BT184" s="160">
        <v>430</v>
      </c>
      <c r="BU184" s="160">
        <v>712</v>
      </c>
      <c r="BV184" s="160">
        <v>849</v>
      </c>
      <c r="BW184" s="160">
        <v>175</v>
      </c>
      <c r="BX184" s="160">
        <v>163</v>
      </c>
      <c r="BY184" s="160">
        <v>72</v>
      </c>
      <c r="BZ184" s="160">
        <v>314</v>
      </c>
      <c r="CA184" s="160">
        <v>288</v>
      </c>
      <c r="CB184" s="160">
        <v>326</v>
      </c>
      <c r="CC184" s="160">
        <v>136</v>
      </c>
      <c r="CD184" s="160">
        <v>619</v>
      </c>
      <c r="CE184" s="160">
        <v>289</v>
      </c>
      <c r="CF184" s="160">
        <v>190</v>
      </c>
      <c r="CG184" s="160">
        <v>666</v>
      </c>
      <c r="CH184" s="160">
        <v>1028</v>
      </c>
      <c r="CI184" s="160">
        <v>252</v>
      </c>
      <c r="CJ184" s="160">
        <v>233</v>
      </c>
      <c r="CK184" s="160">
        <v>345</v>
      </c>
      <c r="CL184" s="160">
        <v>146</v>
      </c>
      <c r="CM184" s="160">
        <v>348</v>
      </c>
      <c r="CN184" s="160">
        <v>250</v>
      </c>
      <c r="CO184" s="160">
        <v>424</v>
      </c>
      <c r="CP184" s="160">
        <v>8</v>
      </c>
      <c r="CQ184" s="160">
        <v>467</v>
      </c>
      <c r="CR184" s="160">
        <v>342</v>
      </c>
      <c r="CS184" s="160">
        <v>128</v>
      </c>
      <c r="CT184" s="160">
        <v>129</v>
      </c>
      <c r="CU184" s="160">
        <v>514</v>
      </c>
      <c r="CV184" s="160">
        <v>12</v>
      </c>
      <c r="CW184" s="160">
        <v>50</v>
      </c>
      <c r="CX184" s="160">
        <v>291</v>
      </c>
      <c r="CY184" s="160">
        <v>245</v>
      </c>
      <c r="CZ184" s="160">
        <v>233</v>
      </c>
      <c r="DA184" s="160">
        <v>160</v>
      </c>
      <c r="DB184" s="160">
        <v>281</v>
      </c>
      <c r="DC184" s="160">
        <v>161</v>
      </c>
      <c r="DD184" s="160">
        <v>108</v>
      </c>
      <c r="DE184" s="160">
        <v>76</v>
      </c>
      <c r="DF184" s="160">
        <v>157</v>
      </c>
      <c r="DG184" s="160">
        <v>286</v>
      </c>
      <c r="DH184" s="160">
        <v>70</v>
      </c>
      <c r="DI184" s="160">
        <v>149</v>
      </c>
      <c r="DJ184" s="160">
        <v>59645</v>
      </c>
    </row>
    <row r="185" spans="1:114" x14ac:dyDescent="0.25">
      <c r="A185" s="162" t="s">
        <v>552</v>
      </c>
    </row>
    <row r="186" spans="1:114" x14ac:dyDescent="0.25">
      <c r="A186" s="162" t="s">
        <v>573</v>
      </c>
    </row>
    <row r="188" spans="1:114" x14ac:dyDescent="0.25">
      <c r="A188" s="153" t="s">
        <v>574</v>
      </c>
    </row>
    <row r="189" spans="1:114" x14ac:dyDescent="0.25">
      <c r="A189" s="154" t="s">
        <v>575</v>
      </c>
    </row>
    <row r="190" spans="1:114" x14ac:dyDescent="0.25">
      <c r="A190" s="155" t="s">
        <v>435</v>
      </c>
    </row>
    <row r="191" spans="1:114" x14ac:dyDescent="0.25">
      <c r="A191" s="212" t="s">
        <v>576</v>
      </c>
      <c r="B191" s="214" t="s">
        <v>437</v>
      </c>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215"/>
      <c r="AV191" s="215"/>
      <c r="AW191" s="215"/>
      <c r="AX191" s="215"/>
      <c r="AY191" s="215"/>
      <c r="AZ191" s="215"/>
      <c r="BA191" s="215"/>
      <c r="BB191" s="215"/>
      <c r="BC191" s="215"/>
      <c r="BD191" s="215"/>
      <c r="BE191" s="215"/>
      <c r="BF191" s="215"/>
      <c r="BG191" s="215"/>
      <c r="BH191" s="215"/>
      <c r="BI191" s="215"/>
      <c r="BJ191" s="215"/>
      <c r="BK191" s="215"/>
      <c r="BL191" s="215"/>
      <c r="BM191" s="215"/>
      <c r="BN191" s="215"/>
      <c r="BO191" s="215"/>
      <c r="BP191" s="215"/>
      <c r="BQ191" s="215"/>
      <c r="BR191" s="215"/>
      <c r="BS191" s="215"/>
      <c r="BT191" s="215"/>
      <c r="BU191" s="215"/>
      <c r="BV191" s="215"/>
      <c r="BW191" s="215"/>
      <c r="BX191" s="215"/>
      <c r="BY191" s="215"/>
      <c r="BZ191" s="215"/>
      <c r="CA191" s="215"/>
      <c r="CB191" s="215"/>
      <c r="CC191" s="215"/>
      <c r="CD191" s="215"/>
      <c r="CE191" s="215"/>
      <c r="CF191" s="215"/>
      <c r="CG191" s="215"/>
      <c r="CH191" s="215"/>
      <c r="CI191" s="215"/>
      <c r="CJ191" s="215"/>
      <c r="CK191" s="215"/>
      <c r="CL191" s="215"/>
      <c r="CM191" s="215"/>
      <c r="CN191" s="215"/>
      <c r="CO191" s="215"/>
      <c r="CP191" s="215"/>
      <c r="CQ191" s="215"/>
      <c r="CR191" s="215"/>
      <c r="CS191" s="215"/>
      <c r="CT191" s="215"/>
      <c r="CU191" s="215"/>
      <c r="CV191" s="215"/>
      <c r="CW191" s="215"/>
      <c r="CX191" s="215"/>
      <c r="CY191" s="215"/>
      <c r="CZ191" s="215"/>
      <c r="DA191" s="215"/>
      <c r="DB191" s="215"/>
      <c r="DC191" s="215"/>
      <c r="DD191" s="215"/>
      <c r="DE191" s="215"/>
      <c r="DF191" s="215"/>
      <c r="DG191" s="215"/>
      <c r="DH191" s="215"/>
      <c r="DI191" s="215"/>
      <c r="DJ191" s="216"/>
    </row>
    <row r="192" spans="1:114" ht="200.1" customHeight="1" x14ac:dyDescent="0.25">
      <c r="A192" s="213"/>
      <c r="B192" s="156" t="s">
        <v>438</v>
      </c>
      <c r="C192" s="156" t="s">
        <v>439</v>
      </c>
      <c r="D192" s="156" t="s">
        <v>440</v>
      </c>
      <c r="E192" s="156" t="s">
        <v>441</v>
      </c>
      <c r="F192" s="156" t="s">
        <v>442</v>
      </c>
      <c r="G192" s="156" t="s">
        <v>443</v>
      </c>
      <c r="H192" s="156" t="s">
        <v>444</v>
      </c>
      <c r="I192" s="156" t="s">
        <v>445</v>
      </c>
      <c r="J192" s="156" t="s">
        <v>446</v>
      </c>
      <c r="K192" s="156" t="s">
        <v>447</v>
      </c>
      <c r="L192" s="156" t="s">
        <v>448</v>
      </c>
      <c r="M192" s="156" t="s">
        <v>449</v>
      </c>
      <c r="N192" s="156" t="s">
        <v>450</v>
      </c>
      <c r="O192" s="156" t="s">
        <v>451</v>
      </c>
      <c r="P192" s="156" t="s">
        <v>452</v>
      </c>
      <c r="Q192" s="156" t="s">
        <v>453</v>
      </c>
      <c r="R192" s="156" t="s">
        <v>454</v>
      </c>
      <c r="S192" s="156" t="s">
        <v>455</v>
      </c>
      <c r="T192" s="156" t="s">
        <v>456</v>
      </c>
      <c r="U192" s="156" t="s">
        <v>457</v>
      </c>
      <c r="V192" s="156" t="s">
        <v>458</v>
      </c>
      <c r="W192" s="156" t="s">
        <v>459</v>
      </c>
      <c r="X192" s="156" t="s">
        <v>460</v>
      </c>
      <c r="Y192" s="156" t="s">
        <v>461</v>
      </c>
      <c r="Z192" s="156" t="s">
        <v>462</v>
      </c>
      <c r="AA192" s="156" t="s">
        <v>463</v>
      </c>
      <c r="AB192" s="156" t="s">
        <v>464</v>
      </c>
      <c r="AC192" s="156" t="s">
        <v>465</v>
      </c>
      <c r="AD192" s="156" t="s">
        <v>466</v>
      </c>
      <c r="AE192" s="156" t="s">
        <v>467</v>
      </c>
      <c r="AF192" s="156" t="s">
        <v>468</v>
      </c>
      <c r="AG192" s="156" t="s">
        <v>469</v>
      </c>
      <c r="AH192" s="156" t="s">
        <v>470</v>
      </c>
      <c r="AI192" s="156" t="s">
        <v>471</v>
      </c>
      <c r="AJ192" s="156" t="s">
        <v>472</v>
      </c>
      <c r="AK192" s="156" t="s">
        <v>473</v>
      </c>
      <c r="AL192" s="156" t="s">
        <v>474</v>
      </c>
      <c r="AM192" s="156" t="s">
        <v>475</v>
      </c>
      <c r="AN192" s="156" t="s">
        <v>476</v>
      </c>
      <c r="AO192" s="156" t="s">
        <v>477</v>
      </c>
      <c r="AP192" s="156" t="s">
        <v>478</v>
      </c>
      <c r="AQ192" s="156" t="s">
        <v>479</v>
      </c>
      <c r="AR192" s="156" t="s">
        <v>480</v>
      </c>
      <c r="AS192" s="156" t="s">
        <v>481</v>
      </c>
      <c r="AT192" s="156" t="s">
        <v>482</v>
      </c>
      <c r="AU192" s="156" t="s">
        <v>483</v>
      </c>
      <c r="AV192" s="156" t="s">
        <v>484</v>
      </c>
      <c r="AW192" s="156" t="s">
        <v>485</v>
      </c>
      <c r="AX192" s="156" t="s">
        <v>486</v>
      </c>
      <c r="AY192" s="156" t="s">
        <v>487</v>
      </c>
      <c r="AZ192" s="156" t="s">
        <v>488</v>
      </c>
      <c r="BA192" s="156" t="s">
        <v>489</v>
      </c>
      <c r="BB192" s="156" t="s">
        <v>490</v>
      </c>
      <c r="BC192" s="156" t="s">
        <v>491</v>
      </c>
      <c r="BD192" s="156" t="s">
        <v>492</v>
      </c>
      <c r="BE192" s="156" t="s">
        <v>493</v>
      </c>
      <c r="BF192" s="156" t="s">
        <v>494</v>
      </c>
      <c r="BG192" s="156" t="s">
        <v>495</v>
      </c>
      <c r="BH192" s="156" t="s">
        <v>496</v>
      </c>
      <c r="BI192" s="156" t="s">
        <v>497</v>
      </c>
      <c r="BJ192" s="156" t="s">
        <v>498</v>
      </c>
      <c r="BK192" s="156" t="s">
        <v>499</v>
      </c>
      <c r="BL192" s="156" t="s">
        <v>500</v>
      </c>
      <c r="BM192" s="156" t="s">
        <v>501</v>
      </c>
      <c r="BN192" s="156" t="s">
        <v>502</v>
      </c>
      <c r="BO192" s="156" t="s">
        <v>503</v>
      </c>
      <c r="BP192" s="156" t="s">
        <v>504</v>
      </c>
      <c r="BQ192" s="156" t="s">
        <v>505</v>
      </c>
      <c r="BR192" s="156" t="s">
        <v>506</v>
      </c>
      <c r="BS192" s="156" t="s">
        <v>507</v>
      </c>
      <c r="BT192" s="156" t="s">
        <v>508</v>
      </c>
      <c r="BU192" s="156" t="s">
        <v>509</v>
      </c>
      <c r="BV192" s="156" t="s">
        <v>510</v>
      </c>
      <c r="BW192" s="156" t="s">
        <v>511</v>
      </c>
      <c r="BX192" s="156" t="s">
        <v>512</v>
      </c>
      <c r="BY192" s="156" t="s">
        <v>513</v>
      </c>
      <c r="BZ192" s="156" t="s">
        <v>514</v>
      </c>
      <c r="CA192" s="156" t="s">
        <v>515</v>
      </c>
      <c r="CB192" s="156" t="s">
        <v>516</v>
      </c>
      <c r="CC192" s="156" t="s">
        <v>517</v>
      </c>
      <c r="CD192" s="156" t="s">
        <v>518</v>
      </c>
      <c r="CE192" s="156" t="s">
        <v>519</v>
      </c>
      <c r="CF192" s="156" t="s">
        <v>520</v>
      </c>
      <c r="CG192" s="156" t="s">
        <v>521</v>
      </c>
      <c r="CH192" s="156" t="s">
        <v>522</v>
      </c>
      <c r="CI192" s="156" t="s">
        <v>523</v>
      </c>
      <c r="CJ192" s="156" t="s">
        <v>524</v>
      </c>
      <c r="CK192" s="156" t="s">
        <v>525</v>
      </c>
      <c r="CL192" s="156" t="s">
        <v>526</v>
      </c>
      <c r="CM192" s="156" t="s">
        <v>527</v>
      </c>
      <c r="CN192" s="156" t="s">
        <v>528</v>
      </c>
      <c r="CO192" s="156" t="s">
        <v>529</v>
      </c>
      <c r="CP192" s="156" t="s">
        <v>530</v>
      </c>
      <c r="CQ192" s="156" t="s">
        <v>531</v>
      </c>
      <c r="CR192" s="156" t="s">
        <v>532</v>
      </c>
      <c r="CS192" s="156" t="s">
        <v>533</v>
      </c>
      <c r="CT192" s="156" t="s">
        <v>534</v>
      </c>
      <c r="CU192" s="156" t="s">
        <v>535</v>
      </c>
      <c r="CV192" s="156" t="s">
        <v>536</v>
      </c>
      <c r="CW192" s="156" t="s">
        <v>537</v>
      </c>
      <c r="CX192" s="156" t="s">
        <v>538</v>
      </c>
      <c r="CY192" s="156" t="s">
        <v>539</v>
      </c>
      <c r="CZ192" s="156" t="s">
        <v>540</v>
      </c>
      <c r="DA192" s="156" t="s">
        <v>541</v>
      </c>
      <c r="DB192" s="156" t="s">
        <v>542</v>
      </c>
      <c r="DC192" s="156" t="s">
        <v>543</v>
      </c>
      <c r="DD192" s="156" t="s">
        <v>544</v>
      </c>
      <c r="DE192" s="156" t="s">
        <v>545</v>
      </c>
      <c r="DF192" s="156" t="s">
        <v>546</v>
      </c>
      <c r="DG192" s="156" t="s">
        <v>547</v>
      </c>
      <c r="DH192" s="156" t="s">
        <v>548</v>
      </c>
      <c r="DI192" s="156" t="s">
        <v>549</v>
      </c>
      <c r="DJ192" s="157" t="s">
        <v>550</v>
      </c>
    </row>
    <row r="193" spans="1:114" x14ac:dyDescent="0.25">
      <c r="A193" s="158" t="s">
        <v>566</v>
      </c>
      <c r="B193" s="159">
        <v>2011</v>
      </c>
      <c r="C193" s="159">
        <v>7029</v>
      </c>
      <c r="D193" s="159">
        <v>1740</v>
      </c>
      <c r="E193" s="159">
        <v>988</v>
      </c>
      <c r="F193" s="159">
        <v>1933</v>
      </c>
      <c r="G193" s="159">
        <v>902</v>
      </c>
      <c r="H193" s="159">
        <v>1373</v>
      </c>
      <c r="I193" s="159">
        <v>1239</v>
      </c>
      <c r="J193" s="159">
        <v>1606</v>
      </c>
      <c r="K193" s="159">
        <v>1792</v>
      </c>
      <c r="L193" s="159">
        <v>1057</v>
      </c>
      <c r="M193" s="159">
        <v>693</v>
      </c>
      <c r="N193" s="159">
        <v>943</v>
      </c>
      <c r="O193" s="159">
        <v>869</v>
      </c>
      <c r="P193" s="159">
        <v>352</v>
      </c>
      <c r="Q193" s="159">
        <v>155</v>
      </c>
      <c r="R193" s="159">
        <v>677</v>
      </c>
      <c r="S193" s="159">
        <v>167</v>
      </c>
      <c r="T193" s="159">
        <v>412</v>
      </c>
      <c r="U193" s="159">
        <v>91</v>
      </c>
      <c r="V193" s="159">
        <v>717</v>
      </c>
      <c r="W193" s="159">
        <v>248</v>
      </c>
      <c r="X193" s="159">
        <v>2285</v>
      </c>
      <c r="Y193" s="159">
        <v>149</v>
      </c>
      <c r="Z193" s="159">
        <v>993</v>
      </c>
      <c r="AA193" s="159">
        <v>62</v>
      </c>
      <c r="AB193" s="159">
        <v>466</v>
      </c>
      <c r="AC193" s="159">
        <v>224</v>
      </c>
      <c r="AD193" s="159">
        <v>46</v>
      </c>
      <c r="AE193" s="159">
        <v>115</v>
      </c>
      <c r="AF193" s="159">
        <v>102</v>
      </c>
      <c r="AG193" s="159">
        <v>1</v>
      </c>
      <c r="AH193" s="159">
        <v>1</v>
      </c>
      <c r="AI193" s="159">
        <v>0</v>
      </c>
      <c r="AJ193" s="159">
        <v>1</v>
      </c>
      <c r="AK193" s="159">
        <v>4</v>
      </c>
      <c r="AL193" s="159">
        <v>132</v>
      </c>
      <c r="AM193" s="159">
        <v>129</v>
      </c>
      <c r="AN193" s="159">
        <v>113</v>
      </c>
      <c r="AO193" s="159">
        <v>574</v>
      </c>
      <c r="AP193" s="159">
        <v>609</v>
      </c>
      <c r="AQ193" s="159">
        <v>381</v>
      </c>
      <c r="AR193" s="159">
        <v>790</v>
      </c>
      <c r="AS193" s="159">
        <v>98</v>
      </c>
      <c r="AT193" s="159">
        <v>91</v>
      </c>
      <c r="AU193" s="159">
        <v>325</v>
      </c>
      <c r="AV193" s="159">
        <v>25</v>
      </c>
      <c r="AW193" s="159">
        <v>216</v>
      </c>
      <c r="AX193" s="159">
        <v>84</v>
      </c>
      <c r="AY193" s="159">
        <v>1224</v>
      </c>
      <c r="AZ193" s="159">
        <v>111</v>
      </c>
      <c r="BA193" s="159">
        <v>511</v>
      </c>
      <c r="BB193" s="159">
        <v>2126</v>
      </c>
      <c r="BC193" s="159">
        <v>192</v>
      </c>
      <c r="BD193" s="159">
        <v>265</v>
      </c>
      <c r="BE193" s="159">
        <v>449</v>
      </c>
      <c r="BF193" s="159">
        <v>920</v>
      </c>
      <c r="BG193" s="159">
        <v>231</v>
      </c>
      <c r="BH193" s="159">
        <v>67</v>
      </c>
      <c r="BI193" s="159">
        <v>210</v>
      </c>
      <c r="BJ193" s="159">
        <v>153</v>
      </c>
      <c r="BK193" s="159">
        <v>105</v>
      </c>
      <c r="BL193" s="159">
        <v>240</v>
      </c>
      <c r="BM193" s="159">
        <v>122</v>
      </c>
      <c r="BN193" s="159">
        <v>249</v>
      </c>
      <c r="BO193" s="159">
        <v>255</v>
      </c>
      <c r="BP193" s="159">
        <v>168</v>
      </c>
      <c r="BQ193" s="159">
        <v>51</v>
      </c>
      <c r="BR193" s="159">
        <v>213</v>
      </c>
      <c r="BS193" s="159">
        <v>394</v>
      </c>
      <c r="BT193" s="159">
        <v>374</v>
      </c>
      <c r="BU193" s="159">
        <v>632</v>
      </c>
      <c r="BV193" s="159">
        <v>756</v>
      </c>
      <c r="BW193" s="159">
        <v>159</v>
      </c>
      <c r="BX193" s="159">
        <v>131</v>
      </c>
      <c r="BY193" s="159">
        <v>65</v>
      </c>
      <c r="BZ193" s="159">
        <v>285</v>
      </c>
      <c r="CA193" s="159">
        <v>250</v>
      </c>
      <c r="CB193" s="159">
        <v>252</v>
      </c>
      <c r="CC193" s="159">
        <v>119</v>
      </c>
      <c r="CD193" s="159">
        <v>554</v>
      </c>
      <c r="CE193" s="159">
        <v>251</v>
      </c>
      <c r="CF193" s="159">
        <v>161</v>
      </c>
      <c r="CG193" s="159">
        <v>651</v>
      </c>
      <c r="CH193" s="159">
        <v>920</v>
      </c>
      <c r="CI193" s="159">
        <v>228</v>
      </c>
      <c r="CJ193" s="159">
        <v>223</v>
      </c>
      <c r="CK193" s="159">
        <v>344</v>
      </c>
      <c r="CL193" s="159">
        <v>139</v>
      </c>
      <c r="CM193" s="159">
        <v>296</v>
      </c>
      <c r="CN193" s="159">
        <v>202</v>
      </c>
      <c r="CO193" s="159">
        <v>317</v>
      </c>
      <c r="CP193" s="159">
        <v>6</v>
      </c>
      <c r="CQ193" s="159">
        <v>329</v>
      </c>
      <c r="CR193" s="159">
        <v>276</v>
      </c>
      <c r="CS193" s="159">
        <v>47</v>
      </c>
      <c r="CT193" s="159">
        <v>75</v>
      </c>
      <c r="CU193" s="159">
        <v>478</v>
      </c>
      <c r="CV193" s="159">
        <v>9</v>
      </c>
      <c r="CW193" s="159">
        <v>49</v>
      </c>
      <c r="CX193" s="159">
        <v>201</v>
      </c>
      <c r="CY193" s="159">
        <v>222</v>
      </c>
      <c r="CZ193" s="159">
        <v>224</v>
      </c>
      <c r="DA193" s="159">
        <v>130</v>
      </c>
      <c r="DB193" s="159">
        <v>239</v>
      </c>
      <c r="DC193" s="159">
        <v>109</v>
      </c>
      <c r="DD193" s="159">
        <v>96</v>
      </c>
      <c r="DE193" s="159">
        <v>68</v>
      </c>
      <c r="DF193" s="159">
        <v>101</v>
      </c>
      <c r="DG193" s="159">
        <v>247</v>
      </c>
      <c r="DH193" s="159">
        <v>60</v>
      </c>
      <c r="DI193" s="159">
        <v>117</v>
      </c>
      <c r="DJ193" s="160">
        <v>53658</v>
      </c>
    </row>
    <row r="194" spans="1:114" x14ac:dyDescent="0.25">
      <c r="A194" s="158" t="s">
        <v>567</v>
      </c>
      <c r="B194" s="159">
        <v>6</v>
      </c>
      <c r="C194" s="159">
        <v>33</v>
      </c>
      <c r="D194" s="159">
        <v>15</v>
      </c>
      <c r="E194" s="159">
        <v>4</v>
      </c>
      <c r="F194" s="159">
        <v>4</v>
      </c>
      <c r="G194" s="159">
        <v>20</v>
      </c>
      <c r="H194" s="159">
        <v>8</v>
      </c>
      <c r="I194" s="159">
        <v>6</v>
      </c>
      <c r="J194" s="159">
        <v>4</v>
      </c>
      <c r="K194" s="159">
        <v>9</v>
      </c>
      <c r="L194" s="159">
        <v>9</v>
      </c>
      <c r="M194" s="159">
        <v>11</v>
      </c>
      <c r="N194" s="159">
        <v>9</v>
      </c>
      <c r="O194" s="159">
        <v>7</v>
      </c>
      <c r="P194" s="159">
        <v>1</v>
      </c>
      <c r="Q194" s="159">
        <v>4</v>
      </c>
      <c r="R194" s="159">
        <v>9</v>
      </c>
      <c r="S194" s="159">
        <v>3</v>
      </c>
      <c r="T194" s="159">
        <v>1</v>
      </c>
      <c r="U194" s="159">
        <v>2</v>
      </c>
      <c r="V194" s="159">
        <v>8</v>
      </c>
      <c r="W194" s="159">
        <v>6</v>
      </c>
      <c r="X194" s="159">
        <v>9</v>
      </c>
      <c r="Y194" s="159">
        <v>2</v>
      </c>
      <c r="Z194" s="159">
        <v>3</v>
      </c>
      <c r="AA194" s="159">
        <v>3</v>
      </c>
      <c r="AB194" s="159">
        <v>32</v>
      </c>
      <c r="AC194" s="159">
        <v>8</v>
      </c>
      <c r="AD194" s="159">
        <v>0</v>
      </c>
      <c r="AE194" s="159">
        <v>1</v>
      </c>
      <c r="AF194" s="159">
        <v>0</v>
      </c>
      <c r="AG194" s="159">
        <v>0</v>
      </c>
      <c r="AH194" s="159">
        <v>0</v>
      </c>
      <c r="AI194" s="159">
        <v>0</v>
      </c>
      <c r="AJ194" s="159">
        <v>0</v>
      </c>
      <c r="AK194" s="159">
        <v>0</v>
      </c>
      <c r="AL194" s="159">
        <v>2</v>
      </c>
      <c r="AM194" s="159">
        <v>6</v>
      </c>
      <c r="AN194" s="159">
        <v>1</v>
      </c>
      <c r="AO194" s="159">
        <v>26</v>
      </c>
      <c r="AP194" s="159">
        <v>0</v>
      </c>
      <c r="AQ194" s="159">
        <v>4</v>
      </c>
      <c r="AR194" s="159">
        <v>10</v>
      </c>
      <c r="AS194" s="159">
        <v>1</v>
      </c>
      <c r="AT194" s="159">
        <v>0</v>
      </c>
      <c r="AU194" s="159">
        <v>3</v>
      </c>
      <c r="AV194" s="159">
        <v>0</v>
      </c>
      <c r="AW194" s="159">
        <v>8</v>
      </c>
      <c r="AX194" s="159">
        <v>3</v>
      </c>
      <c r="AY194" s="159">
        <v>20</v>
      </c>
      <c r="AZ194" s="159">
        <v>10</v>
      </c>
      <c r="BA194" s="159">
        <v>5</v>
      </c>
      <c r="BB194" s="159">
        <v>36</v>
      </c>
      <c r="BC194" s="159">
        <v>1</v>
      </c>
      <c r="BD194" s="159">
        <v>3</v>
      </c>
      <c r="BE194" s="159">
        <v>4</v>
      </c>
      <c r="BF194" s="159">
        <v>12</v>
      </c>
      <c r="BG194" s="159">
        <v>11</v>
      </c>
      <c r="BH194" s="159">
        <v>0</v>
      </c>
      <c r="BI194" s="159">
        <v>2</v>
      </c>
      <c r="BJ194" s="159">
        <v>3</v>
      </c>
      <c r="BK194" s="159">
        <v>0</v>
      </c>
      <c r="BL194" s="159">
        <v>4</v>
      </c>
      <c r="BM194" s="159">
        <v>4</v>
      </c>
      <c r="BN194" s="159">
        <v>5</v>
      </c>
      <c r="BO194" s="159">
        <v>1</v>
      </c>
      <c r="BP194" s="159">
        <v>2</v>
      </c>
      <c r="BQ194" s="159">
        <v>3</v>
      </c>
      <c r="BR194" s="159">
        <v>3</v>
      </c>
      <c r="BS194" s="159">
        <v>5</v>
      </c>
      <c r="BT194" s="159">
        <v>1</v>
      </c>
      <c r="BU194" s="159">
        <v>9</v>
      </c>
      <c r="BV194" s="159">
        <v>7</v>
      </c>
      <c r="BW194" s="159">
        <v>2</v>
      </c>
      <c r="BX194" s="159">
        <v>3</v>
      </c>
      <c r="BY194" s="159">
        <v>0</v>
      </c>
      <c r="BZ194" s="159">
        <v>0</v>
      </c>
      <c r="CA194" s="159">
        <v>4</v>
      </c>
      <c r="CB194" s="159">
        <v>2</v>
      </c>
      <c r="CC194" s="159">
        <v>1</v>
      </c>
      <c r="CD194" s="159">
        <v>10</v>
      </c>
      <c r="CE194" s="159">
        <v>0</v>
      </c>
      <c r="CF194" s="159">
        <v>2</v>
      </c>
      <c r="CG194" s="159">
        <v>3</v>
      </c>
      <c r="CH194" s="159">
        <v>12</v>
      </c>
      <c r="CI194" s="159">
        <v>1</v>
      </c>
      <c r="CJ194" s="159">
        <v>1</v>
      </c>
      <c r="CK194" s="159">
        <v>0</v>
      </c>
      <c r="CL194" s="159">
        <v>1</v>
      </c>
      <c r="CM194" s="159">
        <v>8</v>
      </c>
      <c r="CN194" s="159">
        <v>5</v>
      </c>
      <c r="CO194" s="159">
        <v>13</v>
      </c>
      <c r="CP194" s="159">
        <v>0</v>
      </c>
      <c r="CQ194" s="159">
        <v>5</v>
      </c>
      <c r="CR194" s="159">
        <v>7</v>
      </c>
      <c r="CS194" s="159">
        <v>2</v>
      </c>
      <c r="CT194" s="159">
        <v>2</v>
      </c>
      <c r="CU194" s="159">
        <v>5</v>
      </c>
      <c r="CV194" s="159">
        <v>1</v>
      </c>
      <c r="CW194" s="159">
        <v>0</v>
      </c>
      <c r="CX194" s="159">
        <v>5</v>
      </c>
      <c r="CY194" s="159">
        <v>2</v>
      </c>
      <c r="CZ194" s="159">
        <v>0</v>
      </c>
      <c r="DA194" s="159">
        <v>1</v>
      </c>
      <c r="DB194" s="159">
        <v>3</v>
      </c>
      <c r="DC194" s="159">
        <v>3</v>
      </c>
      <c r="DD194" s="159">
        <v>1</v>
      </c>
      <c r="DE194" s="159">
        <v>1</v>
      </c>
      <c r="DF194" s="159">
        <v>11</v>
      </c>
      <c r="DG194" s="159">
        <v>4</v>
      </c>
      <c r="DH194" s="159">
        <v>0</v>
      </c>
      <c r="DI194" s="159">
        <v>4</v>
      </c>
      <c r="DJ194" s="160">
        <v>577</v>
      </c>
    </row>
    <row r="195" spans="1:114" x14ac:dyDescent="0.25">
      <c r="A195" s="161" t="s">
        <v>550</v>
      </c>
      <c r="B195" s="160">
        <v>2017</v>
      </c>
      <c r="C195" s="160">
        <v>7062</v>
      </c>
      <c r="D195" s="160">
        <v>1755</v>
      </c>
      <c r="E195" s="160">
        <v>992</v>
      </c>
      <c r="F195" s="160">
        <v>1937</v>
      </c>
      <c r="G195" s="160">
        <v>922</v>
      </c>
      <c r="H195" s="160">
        <v>1381</v>
      </c>
      <c r="I195" s="160">
        <v>1245</v>
      </c>
      <c r="J195" s="160">
        <v>1610</v>
      </c>
      <c r="K195" s="160">
        <v>1801</v>
      </c>
      <c r="L195" s="160">
        <v>1066</v>
      </c>
      <c r="M195" s="160">
        <v>704</v>
      </c>
      <c r="N195" s="160">
        <v>952</v>
      </c>
      <c r="O195" s="160">
        <v>876</v>
      </c>
      <c r="P195" s="160">
        <v>353</v>
      </c>
      <c r="Q195" s="160">
        <v>159</v>
      </c>
      <c r="R195" s="160">
        <v>686</v>
      </c>
      <c r="S195" s="160">
        <v>170</v>
      </c>
      <c r="T195" s="160">
        <v>413</v>
      </c>
      <c r="U195" s="160">
        <v>93</v>
      </c>
      <c r="V195" s="160">
        <v>725</v>
      </c>
      <c r="W195" s="160">
        <v>254</v>
      </c>
      <c r="X195" s="160">
        <v>2294</v>
      </c>
      <c r="Y195" s="160">
        <v>151</v>
      </c>
      <c r="Z195" s="160">
        <v>996</v>
      </c>
      <c r="AA195" s="160">
        <v>65</v>
      </c>
      <c r="AB195" s="160">
        <v>498</v>
      </c>
      <c r="AC195" s="160">
        <v>232</v>
      </c>
      <c r="AD195" s="160">
        <v>46</v>
      </c>
      <c r="AE195" s="160">
        <v>116</v>
      </c>
      <c r="AF195" s="160">
        <v>102</v>
      </c>
      <c r="AG195" s="160">
        <v>1</v>
      </c>
      <c r="AH195" s="160">
        <v>1</v>
      </c>
      <c r="AI195" s="160">
        <v>0</v>
      </c>
      <c r="AJ195" s="160">
        <v>1</v>
      </c>
      <c r="AK195" s="160">
        <v>4</v>
      </c>
      <c r="AL195" s="160">
        <v>134</v>
      </c>
      <c r="AM195" s="160">
        <v>135</v>
      </c>
      <c r="AN195" s="160">
        <v>114</v>
      </c>
      <c r="AO195" s="160">
        <v>600</v>
      </c>
      <c r="AP195" s="160">
        <v>609</v>
      </c>
      <c r="AQ195" s="160">
        <v>385</v>
      </c>
      <c r="AR195" s="160">
        <v>800</v>
      </c>
      <c r="AS195" s="160">
        <v>99</v>
      </c>
      <c r="AT195" s="160">
        <v>91</v>
      </c>
      <c r="AU195" s="160">
        <v>328</v>
      </c>
      <c r="AV195" s="160">
        <v>25</v>
      </c>
      <c r="AW195" s="160">
        <v>224</v>
      </c>
      <c r="AX195" s="160">
        <v>87</v>
      </c>
      <c r="AY195" s="160">
        <v>1244</v>
      </c>
      <c r="AZ195" s="160">
        <v>121</v>
      </c>
      <c r="BA195" s="160">
        <v>516</v>
      </c>
      <c r="BB195" s="160">
        <v>2162</v>
      </c>
      <c r="BC195" s="160">
        <v>193</v>
      </c>
      <c r="BD195" s="160">
        <v>268</v>
      </c>
      <c r="BE195" s="160">
        <v>453</v>
      </c>
      <c r="BF195" s="160">
        <v>932</v>
      </c>
      <c r="BG195" s="160">
        <v>242</v>
      </c>
      <c r="BH195" s="160">
        <v>67</v>
      </c>
      <c r="BI195" s="160">
        <v>212</v>
      </c>
      <c r="BJ195" s="160">
        <v>156</v>
      </c>
      <c r="BK195" s="160">
        <v>105</v>
      </c>
      <c r="BL195" s="160">
        <v>244</v>
      </c>
      <c r="BM195" s="160">
        <v>126</v>
      </c>
      <c r="BN195" s="160">
        <v>254</v>
      </c>
      <c r="BO195" s="160">
        <v>256</v>
      </c>
      <c r="BP195" s="160">
        <v>170</v>
      </c>
      <c r="BQ195" s="160">
        <v>54</v>
      </c>
      <c r="BR195" s="160">
        <v>216</v>
      </c>
      <c r="BS195" s="160">
        <v>399</v>
      </c>
      <c r="BT195" s="160">
        <v>375</v>
      </c>
      <c r="BU195" s="160">
        <v>641</v>
      </c>
      <c r="BV195" s="160">
        <v>763</v>
      </c>
      <c r="BW195" s="160">
        <v>161</v>
      </c>
      <c r="BX195" s="160">
        <v>134</v>
      </c>
      <c r="BY195" s="160">
        <v>65</v>
      </c>
      <c r="BZ195" s="160">
        <v>285</v>
      </c>
      <c r="CA195" s="160">
        <v>254</v>
      </c>
      <c r="CB195" s="160">
        <v>254</v>
      </c>
      <c r="CC195" s="160">
        <v>120</v>
      </c>
      <c r="CD195" s="160">
        <v>564</v>
      </c>
      <c r="CE195" s="160">
        <v>251</v>
      </c>
      <c r="CF195" s="160">
        <v>163</v>
      </c>
      <c r="CG195" s="160">
        <v>654</v>
      </c>
      <c r="CH195" s="160">
        <v>932</v>
      </c>
      <c r="CI195" s="160">
        <v>229</v>
      </c>
      <c r="CJ195" s="160">
        <v>224</v>
      </c>
      <c r="CK195" s="160">
        <v>344</v>
      </c>
      <c r="CL195" s="160">
        <v>140</v>
      </c>
      <c r="CM195" s="160">
        <v>304</v>
      </c>
      <c r="CN195" s="160">
        <v>207</v>
      </c>
      <c r="CO195" s="160">
        <v>330</v>
      </c>
      <c r="CP195" s="160">
        <v>6</v>
      </c>
      <c r="CQ195" s="160">
        <v>334</v>
      </c>
      <c r="CR195" s="160">
        <v>283</v>
      </c>
      <c r="CS195" s="160">
        <v>49</v>
      </c>
      <c r="CT195" s="160">
        <v>77</v>
      </c>
      <c r="CU195" s="160">
        <v>483</v>
      </c>
      <c r="CV195" s="160">
        <v>10</v>
      </c>
      <c r="CW195" s="160">
        <v>49</v>
      </c>
      <c r="CX195" s="160">
        <v>206</v>
      </c>
      <c r="CY195" s="160">
        <v>224</v>
      </c>
      <c r="CZ195" s="160">
        <v>224</v>
      </c>
      <c r="DA195" s="160">
        <v>131</v>
      </c>
      <c r="DB195" s="160">
        <v>242</v>
      </c>
      <c r="DC195" s="160">
        <v>112</v>
      </c>
      <c r="DD195" s="160">
        <v>97</v>
      </c>
      <c r="DE195" s="160">
        <v>69</v>
      </c>
      <c r="DF195" s="160">
        <v>112</v>
      </c>
      <c r="DG195" s="160">
        <v>251</v>
      </c>
      <c r="DH195" s="160">
        <v>60</v>
      </c>
      <c r="DI195" s="160">
        <v>121</v>
      </c>
      <c r="DJ195" s="160">
        <v>54235</v>
      </c>
    </row>
    <row r="196" spans="1:114" x14ac:dyDescent="0.25">
      <c r="A196" s="162" t="s">
        <v>577</v>
      </c>
    </row>
    <row r="197" spans="1:114" x14ac:dyDescent="0.25">
      <c r="A197" s="162" t="s">
        <v>578</v>
      </c>
    </row>
    <row r="199" spans="1:114" x14ac:dyDescent="0.25">
      <c r="A199" s="153" t="s">
        <v>579</v>
      </c>
    </row>
    <row r="200" spans="1:114" x14ac:dyDescent="0.25">
      <c r="A200" s="154" t="s">
        <v>580</v>
      </c>
    </row>
    <row r="201" spans="1:114" x14ac:dyDescent="0.25">
      <c r="A201" s="155" t="s">
        <v>435</v>
      </c>
    </row>
    <row r="202" spans="1:114" x14ac:dyDescent="0.25">
      <c r="A202" s="212" t="s">
        <v>581</v>
      </c>
      <c r="B202" s="214" t="s">
        <v>437</v>
      </c>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215"/>
      <c r="BA202" s="215"/>
      <c r="BB202" s="215"/>
      <c r="BC202" s="215"/>
      <c r="BD202" s="215"/>
      <c r="BE202" s="215"/>
      <c r="BF202" s="215"/>
      <c r="BG202" s="215"/>
      <c r="BH202" s="215"/>
      <c r="BI202" s="215"/>
      <c r="BJ202" s="215"/>
      <c r="BK202" s="215"/>
      <c r="BL202" s="215"/>
      <c r="BM202" s="215"/>
      <c r="BN202" s="215"/>
      <c r="BO202" s="215"/>
      <c r="BP202" s="215"/>
      <c r="BQ202" s="215"/>
      <c r="BR202" s="215"/>
      <c r="BS202" s="215"/>
      <c r="BT202" s="215"/>
      <c r="BU202" s="215"/>
      <c r="BV202" s="215"/>
      <c r="BW202" s="215"/>
      <c r="BX202" s="215"/>
      <c r="BY202" s="215"/>
      <c r="BZ202" s="215"/>
      <c r="CA202" s="215"/>
      <c r="CB202" s="215"/>
      <c r="CC202" s="215"/>
      <c r="CD202" s="215"/>
      <c r="CE202" s="215"/>
      <c r="CF202" s="215"/>
      <c r="CG202" s="215"/>
      <c r="CH202" s="215"/>
      <c r="CI202" s="215"/>
      <c r="CJ202" s="215"/>
      <c r="CK202" s="215"/>
      <c r="CL202" s="215"/>
      <c r="CM202" s="215"/>
      <c r="CN202" s="215"/>
      <c r="CO202" s="215"/>
      <c r="CP202" s="215"/>
      <c r="CQ202" s="215"/>
      <c r="CR202" s="215"/>
      <c r="CS202" s="215"/>
      <c r="CT202" s="215"/>
      <c r="CU202" s="215"/>
      <c r="CV202" s="215"/>
      <c r="CW202" s="215"/>
      <c r="CX202" s="215"/>
      <c r="CY202" s="215"/>
      <c r="CZ202" s="215"/>
      <c r="DA202" s="215"/>
      <c r="DB202" s="215"/>
      <c r="DC202" s="215"/>
      <c r="DD202" s="215"/>
      <c r="DE202" s="215"/>
      <c r="DF202" s="215"/>
      <c r="DG202" s="215"/>
      <c r="DH202" s="215"/>
      <c r="DI202" s="215"/>
      <c r="DJ202" s="216"/>
    </row>
    <row r="203" spans="1:114" ht="200.1" customHeight="1" x14ac:dyDescent="0.25">
      <c r="A203" s="213"/>
      <c r="B203" s="156" t="s">
        <v>438</v>
      </c>
      <c r="C203" s="156" t="s">
        <v>439</v>
      </c>
      <c r="D203" s="156" t="s">
        <v>440</v>
      </c>
      <c r="E203" s="156" t="s">
        <v>441</v>
      </c>
      <c r="F203" s="156" t="s">
        <v>442</v>
      </c>
      <c r="G203" s="156" t="s">
        <v>443</v>
      </c>
      <c r="H203" s="156" t="s">
        <v>444</v>
      </c>
      <c r="I203" s="156" t="s">
        <v>445</v>
      </c>
      <c r="J203" s="156" t="s">
        <v>446</v>
      </c>
      <c r="K203" s="156" t="s">
        <v>447</v>
      </c>
      <c r="L203" s="156" t="s">
        <v>448</v>
      </c>
      <c r="M203" s="156" t="s">
        <v>449</v>
      </c>
      <c r="N203" s="156" t="s">
        <v>450</v>
      </c>
      <c r="O203" s="156" t="s">
        <v>451</v>
      </c>
      <c r="P203" s="156" t="s">
        <v>452</v>
      </c>
      <c r="Q203" s="156" t="s">
        <v>453</v>
      </c>
      <c r="R203" s="156" t="s">
        <v>454</v>
      </c>
      <c r="S203" s="156" t="s">
        <v>455</v>
      </c>
      <c r="T203" s="156" t="s">
        <v>456</v>
      </c>
      <c r="U203" s="156" t="s">
        <v>457</v>
      </c>
      <c r="V203" s="156" t="s">
        <v>458</v>
      </c>
      <c r="W203" s="156" t="s">
        <v>459</v>
      </c>
      <c r="X203" s="156" t="s">
        <v>460</v>
      </c>
      <c r="Y203" s="156" t="s">
        <v>461</v>
      </c>
      <c r="Z203" s="156" t="s">
        <v>462</v>
      </c>
      <c r="AA203" s="156" t="s">
        <v>463</v>
      </c>
      <c r="AB203" s="156" t="s">
        <v>464</v>
      </c>
      <c r="AC203" s="156" t="s">
        <v>465</v>
      </c>
      <c r="AD203" s="156" t="s">
        <v>466</v>
      </c>
      <c r="AE203" s="156" t="s">
        <v>467</v>
      </c>
      <c r="AF203" s="156" t="s">
        <v>468</v>
      </c>
      <c r="AG203" s="156" t="s">
        <v>469</v>
      </c>
      <c r="AH203" s="156" t="s">
        <v>470</v>
      </c>
      <c r="AI203" s="156" t="s">
        <v>471</v>
      </c>
      <c r="AJ203" s="156" t="s">
        <v>472</v>
      </c>
      <c r="AK203" s="156" t="s">
        <v>473</v>
      </c>
      <c r="AL203" s="156" t="s">
        <v>474</v>
      </c>
      <c r="AM203" s="156" t="s">
        <v>475</v>
      </c>
      <c r="AN203" s="156" t="s">
        <v>476</v>
      </c>
      <c r="AO203" s="156" t="s">
        <v>477</v>
      </c>
      <c r="AP203" s="156" t="s">
        <v>478</v>
      </c>
      <c r="AQ203" s="156" t="s">
        <v>479</v>
      </c>
      <c r="AR203" s="156" t="s">
        <v>480</v>
      </c>
      <c r="AS203" s="156" t="s">
        <v>481</v>
      </c>
      <c r="AT203" s="156" t="s">
        <v>482</v>
      </c>
      <c r="AU203" s="156" t="s">
        <v>483</v>
      </c>
      <c r="AV203" s="156" t="s">
        <v>484</v>
      </c>
      <c r="AW203" s="156" t="s">
        <v>485</v>
      </c>
      <c r="AX203" s="156" t="s">
        <v>486</v>
      </c>
      <c r="AY203" s="156" t="s">
        <v>487</v>
      </c>
      <c r="AZ203" s="156" t="s">
        <v>488</v>
      </c>
      <c r="BA203" s="156" t="s">
        <v>489</v>
      </c>
      <c r="BB203" s="156" t="s">
        <v>490</v>
      </c>
      <c r="BC203" s="156" t="s">
        <v>491</v>
      </c>
      <c r="BD203" s="156" t="s">
        <v>492</v>
      </c>
      <c r="BE203" s="156" t="s">
        <v>493</v>
      </c>
      <c r="BF203" s="156" t="s">
        <v>494</v>
      </c>
      <c r="BG203" s="156" t="s">
        <v>495</v>
      </c>
      <c r="BH203" s="156" t="s">
        <v>496</v>
      </c>
      <c r="BI203" s="156" t="s">
        <v>497</v>
      </c>
      <c r="BJ203" s="156" t="s">
        <v>498</v>
      </c>
      <c r="BK203" s="156" t="s">
        <v>499</v>
      </c>
      <c r="BL203" s="156" t="s">
        <v>500</v>
      </c>
      <c r="BM203" s="156" t="s">
        <v>501</v>
      </c>
      <c r="BN203" s="156" t="s">
        <v>502</v>
      </c>
      <c r="BO203" s="156" t="s">
        <v>503</v>
      </c>
      <c r="BP203" s="156" t="s">
        <v>504</v>
      </c>
      <c r="BQ203" s="156" t="s">
        <v>505</v>
      </c>
      <c r="BR203" s="156" t="s">
        <v>506</v>
      </c>
      <c r="BS203" s="156" t="s">
        <v>507</v>
      </c>
      <c r="BT203" s="156" t="s">
        <v>508</v>
      </c>
      <c r="BU203" s="156" t="s">
        <v>509</v>
      </c>
      <c r="BV203" s="156" t="s">
        <v>510</v>
      </c>
      <c r="BW203" s="156" t="s">
        <v>511</v>
      </c>
      <c r="BX203" s="156" t="s">
        <v>512</v>
      </c>
      <c r="BY203" s="156" t="s">
        <v>513</v>
      </c>
      <c r="BZ203" s="156" t="s">
        <v>514</v>
      </c>
      <c r="CA203" s="156" t="s">
        <v>515</v>
      </c>
      <c r="CB203" s="156" t="s">
        <v>516</v>
      </c>
      <c r="CC203" s="156" t="s">
        <v>517</v>
      </c>
      <c r="CD203" s="156" t="s">
        <v>518</v>
      </c>
      <c r="CE203" s="156" t="s">
        <v>519</v>
      </c>
      <c r="CF203" s="156" t="s">
        <v>520</v>
      </c>
      <c r="CG203" s="156" t="s">
        <v>521</v>
      </c>
      <c r="CH203" s="156" t="s">
        <v>522</v>
      </c>
      <c r="CI203" s="156" t="s">
        <v>523</v>
      </c>
      <c r="CJ203" s="156" t="s">
        <v>524</v>
      </c>
      <c r="CK203" s="156" t="s">
        <v>525</v>
      </c>
      <c r="CL203" s="156" t="s">
        <v>526</v>
      </c>
      <c r="CM203" s="156" t="s">
        <v>527</v>
      </c>
      <c r="CN203" s="156" t="s">
        <v>528</v>
      </c>
      <c r="CO203" s="156" t="s">
        <v>529</v>
      </c>
      <c r="CP203" s="156" t="s">
        <v>530</v>
      </c>
      <c r="CQ203" s="156" t="s">
        <v>531</v>
      </c>
      <c r="CR203" s="156" t="s">
        <v>532</v>
      </c>
      <c r="CS203" s="156" t="s">
        <v>533</v>
      </c>
      <c r="CT203" s="156" t="s">
        <v>534</v>
      </c>
      <c r="CU203" s="156" t="s">
        <v>535</v>
      </c>
      <c r="CV203" s="156" t="s">
        <v>536</v>
      </c>
      <c r="CW203" s="156" t="s">
        <v>537</v>
      </c>
      <c r="CX203" s="156" t="s">
        <v>538</v>
      </c>
      <c r="CY203" s="156" t="s">
        <v>539</v>
      </c>
      <c r="CZ203" s="156" t="s">
        <v>540</v>
      </c>
      <c r="DA203" s="156" t="s">
        <v>541</v>
      </c>
      <c r="DB203" s="156" t="s">
        <v>542</v>
      </c>
      <c r="DC203" s="156" t="s">
        <v>543</v>
      </c>
      <c r="DD203" s="156" t="s">
        <v>544</v>
      </c>
      <c r="DE203" s="156" t="s">
        <v>545</v>
      </c>
      <c r="DF203" s="156" t="s">
        <v>546</v>
      </c>
      <c r="DG203" s="156" t="s">
        <v>547</v>
      </c>
      <c r="DH203" s="156" t="s">
        <v>548</v>
      </c>
      <c r="DI203" s="156" t="s">
        <v>549</v>
      </c>
      <c r="DJ203" s="157" t="s">
        <v>550</v>
      </c>
    </row>
    <row r="204" spans="1:114" x14ac:dyDescent="0.25">
      <c r="A204" s="158" t="s">
        <v>566</v>
      </c>
      <c r="B204" s="159">
        <v>1958</v>
      </c>
      <c r="C204" s="159">
        <v>7095</v>
      </c>
      <c r="D204" s="159">
        <v>1787</v>
      </c>
      <c r="E204" s="159">
        <v>1057</v>
      </c>
      <c r="F204" s="159">
        <v>1929</v>
      </c>
      <c r="G204" s="159">
        <v>821</v>
      </c>
      <c r="H204" s="159">
        <v>1378</v>
      </c>
      <c r="I204" s="159">
        <v>1194</v>
      </c>
      <c r="J204" s="159">
        <v>1596</v>
      </c>
      <c r="K204" s="159">
        <v>1816</v>
      </c>
      <c r="L204" s="159">
        <v>1022</v>
      </c>
      <c r="M204" s="159">
        <v>685</v>
      </c>
      <c r="N204" s="159">
        <v>975</v>
      </c>
      <c r="O204" s="159">
        <v>841</v>
      </c>
      <c r="P204" s="159">
        <v>372</v>
      </c>
      <c r="Q204" s="159">
        <v>165</v>
      </c>
      <c r="R204" s="159">
        <v>685</v>
      </c>
      <c r="S204" s="159">
        <v>175</v>
      </c>
      <c r="T204" s="159">
        <v>376</v>
      </c>
      <c r="U204" s="159">
        <v>84</v>
      </c>
      <c r="V204" s="159">
        <v>734</v>
      </c>
      <c r="W204" s="159">
        <v>255</v>
      </c>
      <c r="X204" s="159">
        <v>2313</v>
      </c>
      <c r="Y204" s="159">
        <v>159</v>
      </c>
      <c r="Z204" s="159">
        <v>996</v>
      </c>
      <c r="AA204" s="159">
        <v>69</v>
      </c>
      <c r="AB204" s="159">
        <v>753</v>
      </c>
      <c r="AC204" s="159">
        <v>270</v>
      </c>
      <c r="AD204" s="159">
        <v>49</v>
      </c>
      <c r="AE204" s="159">
        <v>116</v>
      </c>
      <c r="AF204" s="159">
        <v>101</v>
      </c>
      <c r="AG204" s="159">
        <v>1</v>
      </c>
      <c r="AH204" s="159">
        <v>2</v>
      </c>
      <c r="AI204" s="159">
        <v>1</v>
      </c>
      <c r="AJ204" s="159">
        <v>1</v>
      </c>
      <c r="AK204" s="159">
        <v>4</v>
      </c>
      <c r="AL204" s="159">
        <v>116</v>
      </c>
      <c r="AM204" s="159">
        <v>106</v>
      </c>
      <c r="AN204" s="159">
        <v>106</v>
      </c>
      <c r="AO204" s="159">
        <v>335</v>
      </c>
      <c r="AP204" s="159">
        <v>587</v>
      </c>
      <c r="AQ204" s="159">
        <v>303</v>
      </c>
      <c r="AR204" s="159">
        <v>737</v>
      </c>
      <c r="AS204" s="159">
        <v>76</v>
      </c>
      <c r="AT204" s="159">
        <v>70</v>
      </c>
      <c r="AU204" s="159">
        <v>288</v>
      </c>
      <c r="AV204" s="159">
        <v>17</v>
      </c>
      <c r="AW204" s="159">
        <v>183</v>
      </c>
      <c r="AX204" s="159">
        <v>88</v>
      </c>
      <c r="AY204" s="159">
        <v>1266</v>
      </c>
      <c r="AZ204" s="159">
        <v>147</v>
      </c>
      <c r="BA204" s="159">
        <v>562</v>
      </c>
      <c r="BB204" s="159">
        <v>2095</v>
      </c>
      <c r="BC204" s="159">
        <v>176</v>
      </c>
      <c r="BD204" s="159">
        <v>250</v>
      </c>
      <c r="BE204" s="159">
        <v>458</v>
      </c>
      <c r="BF204" s="159">
        <v>879</v>
      </c>
      <c r="BG204" s="159">
        <v>237</v>
      </c>
      <c r="BH204" s="159">
        <v>66</v>
      </c>
      <c r="BI204" s="159">
        <v>196</v>
      </c>
      <c r="BJ204" s="159">
        <v>124</v>
      </c>
      <c r="BK204" s="159">
        <v>84</v>
      </c>
      <c r="BL204" s="159">
        <v>203</v>
      </c>
      <c r="BM204" s="159">
        <v>107</v>
      </c>
      <c r="BN204" s="159">
        <v>223</v>
      </c>
      <c r="BO204" s="159">
        <v>226</v>
      </c>
      <c r="BP204" s="159">
        <v>150</v>
      </c>
      <c r="BQ204" s="159">
        <v>51</v>
      </c>
      <c r="BR204" s="159">
        <v>203</v>
      </c>
      <c r="BS204" s="159">
        <v>363</v>
      </c>
      <c r="BT204" s="159">
        <v>332</v>
      </c>
      <c r="BU204" s="159">
        <v>583</v>
      </c>
      <c r="BV204" s="159">
        <v>703</v>
      </c>
      <c r="BW204" s="159">
        <v>157</v>
      </c>
      <c r="BX204" s="159">
        <v>96</v>
      </c>
      <c r="BY204" s="159">
        <v>59</v>
      </c>
      <c r="BZ204" s="159">
        <v>250</v>
      </c>
      <c r="CA204" s="159">
        <v>223</v>
      </c>
      <c r="CB204" s="159">
        <v>249</v>
      </c>
      <c r="CC204" s="159">
        <v>95</v>
      </c>
      <c r="CD204" s="159">
        <v>530</v>
      </c>
      <c r="CE204" s="159">
        <v>194</v>
      </c>
      <c r="CF204" s="159">
        <v>156</v>
      </c>
      <c r="CG204" s="159">
        <v>593</v>
      </c>
      <c r="CH204" s="159">
        <v>900</v>
      </c>
      <c r="CI204" s="159">
        <v>220</v>
      </c>
      <c r="CJ204" s="159">
        <v>198</v>
      </c>
      <c r="CK204" s="159">
        <v>340</v>
      </c>
      <c r="CL204" s="159">
        <v>138</v>
      </c>
      <c r="CM204" s="159">
        <v>257</v>
      </c>
      <c r="CN204" s="159">
        <v>196</v>
      </c>
      <c r="CO204" s="159">
        <v>266</v>
      </c>
      <c r="CP204" s="159">
        <v>6</v>
      </c>
      <c r="CQ204" s="159">
        <v>362</v>
      </c>
      <c r="CR204" s="159">
        <v>231</v>
      </c>
      <c r="CS204" s="159">
        <v>57</v>
      </c>
      <c r="CT204" s="159">
        <v>68</v>
      </c>
      <c r="CU204" s="159">
        <v>465</v>
      </c>
      <c r="CV204" s="159">
        <v>7</v>
      </c>
      <c r="CW204" s="159">
        <v>47</v>
      </c>
      <c r="CX204" s="159">
        <v>243</v>
      </c>
      <c r="CY204" s="159">
        <v>229</v>
      </c>
      <c r="CZ204" s="159">
        <v>216</v>
      </c>
      <c r="DA204" s="159">
        <v>105</v>
      </c>
      <c r="DB204" s="159">
        <v>217</v>
      </c>
      <c r="DC204" s="159">
        <v>96</v>
      </c>
      <c r="DD204" s="159">
        <v>93</v>
      </c>
      <c r="DE204" s="159">
        <v>43</v>
      </c>
      <c r="DF204" s="159">
        <v>106</v>
      </c>
      <c r="DG204" s="159">
        <v>233</v>
      </c>
      <c r="DH204" s="159">
        <v>57</v>
      </c>
      <c r="DI204" s="159">
        <v>122</v>
      </c>
      <c r="DJ204" s="160">
        <v>52651</v>
      </c>
    </row>
    <row r="205" spans="1:114" x14ac:dyDescent="0.25">
      <c r="A205" s="158" t="s">
        <v>567</v>
      </c>
      <c r="B205" s="159">
        <v>170</v>
      </c>
      <c r="C205" s="159">
        <v>80</v>
      </c>
      <c r="D205" s="159">
        <v>50</v>
      </c>
      <c r="E205" s="159">
        <v>46</v>
      </c>
      <c r="F205" s="159">
        <v>80</v>
      </c>
      <c r="G205" s="159">
        <v>226</v>
      </c>
      <c r="H205" s="159">
        <v>31</v>
      </c>
      <c r="I205" s="159">
        <v>170</v>
      </c>
      <c r="J205" s="159">
        <v>43</v>
      </c>
      <c r="K205" s="159">
        <v>101</v>
      </c>
      <c r="L205" s="159">
        <v>140</v>
      </c>
      <c r="M205" s="159">
        <v>68</v>
      </c>
      <c r="N205" s="159">
        <v>75</v>
      </c>
      <c r="O205" s="159">
        <v>78</v>
      </c>
      <c r="P205" s="159">
        <v>99</v>
      </c>
      <c r="Q205" s="159">
        <v>24</v>
      </c>
      <c r="R205" s="159">
        <v>59</v>
      </c>
      <c r="S205" s="159">
        <v>13</v>
      </c>
      <c r="T205" s="159">
        <v>58</v>
      </c>
      <c r="U205" s="159">
        <v>18</v>
      </c>
      <c r="V205" s="159">
        <v>38</v>
      </c>
      <c r="W205" s="159">
        <v>33</v>
      </c>
      <c r="X205" s="159">
        <v>118</v>
      </c>
      <c r="Y205" s="159">
        <v>34</v>
      </c>
      <c r="Z205" s="159">
        <v>33</v>
      </c>
      <c r="AA205" s="159">
        <v>2</v>
      </c>
      <c r="AB205" s="159">
        <v>46</v>
      </c>
      <c r="AC205" s="159">
        <v>23</v>
      </c>
      <c r="AD205" s="159">
        <v>6</v>
      </c>
      <c r="AE205" s="159">
        <v>0</v>
      </c>
      <c r="AF205" s="159">
        <v>1</v>
      </c>
      <c r="AG205" s="159">
        <v>1</v>
      </c>
      <c r="AH205" s="159">
        <v>0</v>
      </c>
      <c r="AI205" s="159">
        <v>0</v>
      </c>
      <c r="AJ205" s="159">
        <v>0</v>
      </c>
      <c r="AK205" s="159">
        <v>2</v>
      </c>
      <c r="AL205" s="159">
        <v>48</v>
      </c>
      <c r="AM205" s="159">
        <v>51</v>
      </c>
      <c r="AN205" s="159">
        <v>35</v>
      </c>
      <c r="AO205" s="159">
        <v>390</v>
      </c>
      <c r="AP205" s="159">
        <v>37</v>
      </c>
      <c r="AQ205" s="159">
        <v>150</v>
      </c>
      <c r="AR205" s="159">
        <v>147</v>
      </c>
      <c r="AS205" s="159">
        <v>37</v>
      </c>
      <c r="AT205" s="159">
        <v>43</v>
      </c>
      <c r="AU205" s="159">
        <v>66</v>
      </c>
      <c r="AV205" s="159">
        <v>11</v>
      </c>
      <c r="AW205" s="159">
        <v>106</v>
      </c>
      <c r="AX205" s="159">
        <v>57</v>
      </c>
      <c r="AY205" s="159">
        <v>136</v>
      </c>
      <c r="AZ205" s="159">
        <v>3</v>
      </c>
      <c r="BA205" s="159">
        <v>81</v>
      </c>
      <c r="BB205" s="159">
        <v>204</v>
      </c>
      <c r="BC205" s="159">
        <v>38</v>
      </c>
      <c r="BD205" s="159">
        <v>58</v>
      </c>
      <c r="BE205" s="159">
        <v>114</v>
      </c>
      <c r="BF205" s="159">
        <v>144</v>
      </c>
      <c r="BG205" s="159">
        <v>77</v>
      </c>
      <c r="BH205" s="159">
        <v>2</v>
      </c>
      <c r="BI205" s="159">
        <v>30</v>
      </c>
      <c r="BJ205" s="159">
        <v>60</v>
      </c>
      <c r="BK205" s="159">
        <v>42</v>
      </c>
      <c r="BL205" s="159">
        <v>85</v>
      </c>
      <c r="BM205" s="159">
        <v>58</v>
      </c>
      <c r="BN205" s="159">
        <v>67</v>
      </c>
      <c r="BO205" s="159">
        <v>83</v>
      </c>
      <c r="BP205" s="159">
        <v>40</v>
      </c>
      <c r="BQ205" s="159">
        <v>5</v>
      </c>
      <c r="BR205" s="159">
        <v>30</v>
      </c>
      <c r="BS205" s="159">
        <v>109</v>
      </c>
      <c r="BT205" s="159">
        <v>98</v>
      </c>
      <c r="BU205" s="159">
        <v>129</v>
      </c>
      <c r="BV205" s="159">
        <v>146</v>
      </c>
      <c r="BW205" s="159">
        <v>18</v>
      </c>
      <c r="BX205" s="159">
        <v>67</v>
      </c>
      <c r="BY205" s="159">
        <v>13</v>
      </c>
      <c r="BZ205" s="159">
        <v>64</v>
      </c>
      <c r="CA205" s="159">
        <v>65</v>
      </c>
      <c r="CB205" s="159">
        <v>77</v>
      </c>
      <c r="CC205" s="159">
        <v>41</v>
      </c>
      <c r="CD205" s="159">
        <v>89</v>
      </c>
      <c r="CE205" s="159">
        <v>95</v>
      </c>
      <c r="CF205" s="159">
        <v>34</v>
      </c>
      <c r="CG205" s="159">
        <v>73</v>
      </c>
      <c r="CH205" s="159">
        <v>128</v>
      </c>
      <c r="CI205" s="159">
        <v>32</v>
      </c>
      <c r="CJ205" s="159">
        <v>35</v>
      </c>
      <c r="CK205" s="159">
        <v>5</v>
      </c>
      <c r="CL205" s="159">
        <v>8</v>
      </c>
      <c r="CM205" s="159">
        <v>91</v>
      </c>
      <c r="CN205" s="159">
        <v>54</v>
      </c>
      <c r="CO205" s="159">
        <v>158</v>
      </c>
      <c r="CP205" s="159">
        <v>2</v>
      </c>
      <c r="CQ205" s="159">
        <v>105</v>
      </c>
      <c r="CR205" s="159">
        <v>111</v>
      </c>
      <c r="CS205" s="159">
        <v>71</v>
      </c>
      <c r="CT205" s="159">
        <v>61</v>
      </c>
      <c r="CU205" s="159">
        <v>49</v>
      </c>
      <c r="CV205" s="159">
        <v>5</v>
      </c>
      <c r="CW205" s="159">
        <v>3</v>
      </c>
      <c r="CX205" s="159">
        <v>48</v>
      </c>
      <c r="CY205" s="159">
        <v>16</v>
      </c>
      <c r="CZ205" s="159">
        <v>17</v>
      </c>
      <c r="DA205" s="159">
        <v>55</v>
      </c>
      <c r="DB205" s="159">
        <v>64</v>
      </c>
      <c r="DC205" s="159">
        <v>65</v>
      </c>
      <c r="DD205" s="159">
        <v>15</v>
      </c>
      <c r="DE205" s="159">
        <v>33</v>
      </c>
      <c r="DF205" s="159">
        <v>51</v>
      </c>
      <c r="DG205" s="159">
        <v>53</v>
      </c>
      <c r="DH205" s="159">
        <v>13</v>
      </c>
      <c r="DI205" s="159">
        <v>27</v>
      </c>
      <c r="DJ205" s="160">
        <v>6994</v>
      </c>
    </row>
    <row r="206" spans="1:114" x14ac:dyDescent="0.25">
      <c r="A206" s="161" t="s">
        <v>550</v>
      </c>
      <c r="B206" s="160">
        <v>2128</v>
      </c>
      <c r="C206" s="160">
        <v>7175</v>
      </c>
      <c r="D206" s="160">
        <v>1837</v>
      </c>
      <c r="E206" s="160">
        <v>1103</v>
      </c>
      <c r="F206" s="160">
        <v>2009</v>
      </c>
      <c r="G206" s="160">
        <v>1047</v>
      </c>
      <c r="H206" s="160">
        <v>1409</v>
      </c>
      <c r="I206" s="160">
        <v>1364</v>
      </c>
      <c r="J206" s="160">
        <v>1639</v>
      </c>
      <c r="K206" s="160">
        <v>1917</v>
      </c>
      <c r="L206" s="160">
        <v>1162</v>
      </c>
      <c r="M206" s="160">
        <v>753</v>
      </c>
      <c r="N206" s="160">
        <v>1050</v>
      </c>
      <c r="O206" s="160">
        <v>919</v>
      </c>
      <c r="P206" s="160">
        <v>471</v>
      </c>
      <c r="Q206" s="160">
        <v>189</v>
      </c>
      <c r="R206" s="160">
        <v>744</v>
      </c>
      <c r="S206" s="160">
        <v>188</v>
      </c>
      <c r="T206" s="160">
        <v>434</v>
      </c>
      <c r="U206" s="160">
        <v>102</v>
      </c>
      <c r="V206" s="160">
        <v>772</v>
      </c>
      <c r="W206" s="160">
        <v>288</v>
      </c>
      <c r="X206" s="160">
        <v>2431</v>
      </c>
      <c r="Y206" s="160">
        <v>193</v>
      </c>
      <c r="Z206" s="160">
        <v>1029</v>
      </c>
      <c r="AA206" s="160">
        <v>71</v>
      </c>
      <c r="AB206" s="160">
        <v>799</v>
      </c>
      <c r="AC206" s="160">
        <v>293</v>
      </c>
      <c r="AD206" s="160">
        <v>55</v>
      </c>
      <c r="AE206" s="160">
        <v>116</v>
      </c>
      <c r="AF206" s="160">
        <v>102</v>
      </c>
      <c r="AG206" s="160">
        <v>2</v>
      </c>
      <c r="AH206" s="160">
        <v>2</v>
      </c>
      <c r="AI206" s="160">
        <v>1</v>
      </c>
      <c r="AJ206" s="160">
        <v>1</v>
      </c>
      <c r="AK206" s="160">
        <v>6</v>
      </c>
      <c r="AL206" s="160">
        <v>164</v>
      </c>
      <c r="AM206" s="160">
        <v>157</v>
      </c>
      <c r="AN206" s="160">
        <v>141</v>
      </c>
      <c r="AO206" s="160">
        <v>725</v>
      </c>
      <c r="AP206" s="160">
        <v>624</v>
      </c>
      <c r="AQ206" s="160">
        <v>453</v>
      </c>
      <c r="AR206" s="160">
        <v>884</v>
      </c>
      <c r="AS206" s="160">
        <v>113</v>
      </c>
      <c r="AT206" s="160">
        <v>113</v>
      </c>
      <c r="AU206" s="160">
        <v>354</v>
      </c>
      <c r="AV206" s="160">
        <v>28</v>
      </c>
      <c r="AW206" s="160">
        <v>289</v>
      </c>
      <c r="AX206" s="160">
        <v>145</v>
      </c>
      <c r="AY206" s="160">
        <v>1402</v>
      </c>
      <c r="AZ206" s="160">
        <v>150</v>
      </c>
      <c r="BA206" s="160">
        <v>643</v>
      </c>
      <c r="BB206" s="160">
        <v>2299</v>
      </c>
      <c r="BC206" s="160">
        <v>214</v>
      </c>
      <c r="BD206" s="160">
        <v>308</v>
      </c>
      <c r="BE206" s="160">
        <v>572</v>
      </c>
      <c r="BF206" s="160">
        <v>1023</v>
      </c>
      <c r="BG206" s="160">
        <v>314</v>
      </c>
      <c r="BH206" s="160">
        <v>68</v>
      </c>
      <c r="BI206" s="160">
        <v>226</v>
      </c>
      <c r="BJ206" s="160">
        <v>184</v>
      </c>
      <c r="BK206" s="160">
        <v>126</v>
      </c>
      <c r="BL206" s="160">
        <v>288</v>
      </c>
      <c r="BM206" s="160">
        <v>165</v>
      </c>
      <c r="BN206" s="160">
        <v>290</v>
      </c>
      <c r="BO206" s="160">
        <v>309</v>
      </c>
      <c r="BP206" s="160">
        <v>190</v>
      </c>
      <c r="BQ206" s="160">
        <v>56</v>
      </c>
      <c r="BR206" s="160">
        <v>233</v>
      </c>
      <c r="BS206" s="160">
        <v>472</v>
      </c>
      <c r="BT206" s="160">
        <v>430</v>
      </c>
      <c r="BU206" s="160">
        <v>712</v>
      </c>
      <c r="BV206" s="160">
        <v>849</v>
      </c>
      <c r="BW206" s="160">
        <v>175</v>
      </c>
      <c r="BX206" s="160">
        <v>163</v>
      </c>
      <c r="BY206" s="160">
        <v>72</v>
      </c>
      <c r="BZ206" s="160">
        <v>314</v>
      </c>
      <c r="CA206" s="160">
        <v>288</v>
      </c>
      <c r="CB206" s="160">
        <v>326</v>
      </c>
      <c r="CC206" s="160">
        <v>136</v>
      </c>
      <c r="CD206" s="160">
        <v>619</v>
      </c>
      <c r="CE206" s="160">
        <v>289</v>
      </c>
      <c r="CF206" s="160">
        <v>190</v>
      </c>
      <c r="CG206" s="160">
        <v>666</v>
      </c>
      <c r="CH206" s="160">
        <v>1028</v>
      </c>
      <c r="CI206" s="160">
        <v>252</v>
      </c>
      <c r="CJ206" s="160">
        <v>233</v>
      </c>
      <c r="CK206" s="160">
        <v>345</v>
      </c>
      <c r="CL206" s="160">
        <v>146</v>
      </c>
      <c r="CM206" s="160">
        <v>348</v>
      </c>
      <c r="CN206" s="160">
        <v>250</v>
      </c>
      <c r="CO206" s="160">
        <v>424</v>
      </c>
      <c r="CP206" s="160">
        <v>8</v>
      </c>
      <c r="CQ206" s="160">
        <v>467</v>
      </c>
      <c r="CR206" s="160">
        <v>342</v>
      </c>
      <c r="CS206" s="160">
        <v>128</v>
      </c>
      <c r="CT206" s="160">
        <v>129</v>
      </c>
      <c r="CU206" s="160">
        <v>514</v>
      </c>
      <c r="CV206" s="160">
        <v>12</v>
      </c>
      <c r="CW206" s="160">
        <v>50</v>
      </c>
      <c r="CX206" s="160">
        <v>291</v>
      </c>
      <c r="CY206" s="160">
        <v>245</v>
      </c>
      <c r="CZ206" s="160">
        <v>233</v>
      </c>
      <c r="DA206" s="160">
        <v>160</v>
      </c>
      <c r="DB206" s="160">
        <v>281</v>
      </c>
      <c r="DC206" s="160">
        <v>161</v>
      </c>
      <c r="DD206" s="160">
        <v>108</v>
      </c>
      <c r="DE206" s="160">
        <v>76</v>
      </c>
      <c r="DF206" s="160">
        <v>157</v>
      </c>
      <c r="DG206" s="160">
        <v>286</v>
      </c>
      <c r="DH206" s="160">
        <v>70</v>
      </c>
      <c r="DI206" s="160">
        <v>149</v>
      </c>
      <c r="DJ206" s="160">
        <v>59645</v>
      </c>
    </row>
    <row r="207" spans="1:114" x14ac:dyDescent="0.25">
      <c r="A207" s="162" t="s">
        <v>552</v>
      </c>
    </row>
    <row r="208" spans="1:114" x14ac:dyDescent="0.25">
      <c r="A208" s="162" t="s">
        <v>582</v>
      </c>
    </row>
    <row r="210" spans="1:114" x14ac:dyDescent="0.25">
      <c r="A210" s="153" t="s">
        <v>583</v>
      </c>
    </row>
    <row r="211" spans="1:114" x14ac:dyDescent="0.25">
      <c r="A211" s="154" t="s">
        <v>584</v>
      </c>
    </row>
    <row r="212" spans="1:114" x14ac:dyDescent="0.25">
      <c r="A212" s="155" t="s">
        <v>435</v>
      </c>
    </row>
    <row r="213" spans="1:114" x14ac:dyDescent="0.25">
      <c r="A213" s="212" t="s">
        <v>585</v>
      </c>
      <c r="B213" s="214" t="s">
        <v>437</v>
      </c>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c r="AP213" s="215"/>
      <c r="AQ213" s="215"/>
      <c r="AR213" s="215"/>
      <c r="AS213" s="215"/>
      <c r="AT213" s="215"/>
      <c r="AU213" s="215"/>
      <c r="AV213" s="215"/>
      <c r="AW213" s="215"/>
      <c r="AX213" s="215"/>
      <c r="AY213" s="215"/>
      <c r="AZ213" s="215"/>
      <c r="BA213" s="215"/>
      <c r="BB213" s="215"/>
      <c r="BC213" s="215"/>
      <c r="BD213" s="215"/>
      <c r="BE213" s="215"/>
      <c r="BF213" s="215"/>
      <c r="BG213" s="215"/>
      <c r="BH213" s="215"/>
      <c r="BI213" s="215"/>
      <c r="BJ213" s="215"/>
      <c r="BK213" s="215"/>
      <c r="BL213" s="215"/>
      <c r="BM213" s="215"/>
      <c r="BN213" s="215"/>
      <c r="BO213" s="215"/>
      <c r="BP213" s="215"/>
      <c r="BQ213" s="215"/>
      <c r="BR213" s="215"/>
      <c r="BS213" s="215"/>
      <c r="BT213" s="215"/>
      <c r="BU213" s="215"/>
      <c r="BV213" s="215"/>
      <c r="BW213" s="215"/>
      <c r="BX213" s="215"/>
      <c r="BY213" s="215"/>
      <c r="BZ213" s="215"/>
      <c r="CA213" s="215"/>
      <c r="CB213" s="215"/>
      <c r="CC213" s="215"/>
      <c r="CD213" s="215"/>
      <c r="CE213" s="215"/>
      <c r="CF213" s="215"/>
      <c r="CG213" s="215"/>
      <c r="CH213" s="215"/>
      <c r="CI213" s="215"/>
      <c r="CJ213" s="215"/>
      <c r="CK213" s="215"/>
      <c r="CL213" s="215"/>
      <c r="CM213" s="215"/>
      <c r="CN213" s="215"/>
      <c r="CO213" s="215"/>
      <c r="CP213" s="215"/>
      <c r="CQ213" s="215"/>
      <c r="CR213" s="215"/>
      <c r="CS213" s="215"/>
      <c r="CT213" s="215"/>
      <c r="CU213" s="215"/>
      <c r="CV213" s="215"/>
      <c r="CW213" s="215"/>
      <c r="CX213" s="215"/>
      <c r="CY213" s="215"/>
      <c r="CZ213" s="215"/>
      <c r="DA213" s="215"/>
      <c r="DB213" s="215"/>
      <c r="DC213" s="215"/>
      <c r="DD213" s="215"/>
      <c r="DE213" s="215"/>
      <c r="DF213" s="215"/>
      <c r="DG213" s="215"/>
      <c r="DH213" s="215"/>
      <c r="DI213" s="215"/>
      <c r="DJ213" s="216"/>
    </row>
    <row r="214" spans="1:114" ht="200.1" customHeight="1" x14ac:dyDescent="0.25">
      <c r="A214" s="213"/>
      <c r="B214" s="156" t="s">
        <v>438</v>
      </c>
      <c r="C214" s="156" t="s">
        <v>439</v>
      </c>
      <c r="D214" s="156" t="s">
        <v>440</v>
      </c>
      <c r="E214" s="156" t="s">
        <v>441</v>
      </c>
      <c r="F214" s="156" t="s">
        <v>442</v>
      </c>
      <c r="G214" s="156" t="s">
        <v>443</v>
      </c>
      <c r="H214" s="156" t="s">
        <v>444</v>
      </c>
      <c r="I214" s="156" t="s">
        <v>445</v>
      </c>
      <c r="J214" s="156" t="s">
        <v>446</v>
      </c>
      <c r="K214" s="156" t="s">
        <v>447</v>
      </c>
      <c r="L214" s="156" t="s">
        <v>448</v>
      </c>
      <c r="M214" s="156" t="s">
        <v>449</v>
      </c>
      <c r="N214" s="156" t="s">
        <v>450</v>
      </c>
      <c r="O214" s="156" t="s">
        <v>451</v>
      </c>
      <c r="P214" s="156" t="s">
        <v>452</v>
      </c>
      <c r="Q214" s="156" t="s">
        <v>453</v>
      </c>
      <c r="R214" s="156" t="s">
        <v>454</v>
      </c>
      <c r="S214" s="156" t="s">
        <v>455</v>
      </c>
      <c r="T214" s="156" t="s">
        <v>456</v>
      </c>
      <c r="U214" s="156" t="s">
        <v>457</v>
      </c>
      <c r="V214" s="156" t="s">
        <v>458</v>
      </c>
      <c r="W214" s="156" t="s">
        <v>459</v>
      </c>
      <c r="X214" s="156" t="s">
        <v>460</v>
      </c>
      <c r="Y214" s="156" t="s">
        <v>461</v>
      </c>
      <c r="Z214" s="156" t="s">
        <v>462</v>
      </c>
      <c r="AA214" s="156" t="s">
        <v>463</v>
      </c>
      <c r="AB214" s="156" t="s">
        <v>464</v>
      </c>
      <c r="AC214" s="156" t="s">
        <v>465</v>
      </c>
      <c r="AD214" s="156" t="s">
        <v>466</v>
      </c>
      <c r="AE214" s="156" t="s">
        <v>467</v>
      </c>
      <c r="AF214" s="156" t="s">
        <v>468</v>
      </c>
      <c r="AG214" s="156" t="s">
        <v>469</v>
      </c>
      <c r="AH214" s="156" t="s">
        <v>470</v>
      </c>
      <c r="AI214" s="156" t="s">
        <v>471</v>
      </c>
      <c r="AJ214" s="156" t="s">
        <v>472</v>
      </c>
      <c r="AK214" s="156" t="s">
        <v>473</v>
      </c>
      <c r="AL214" s="156" t="s">
        <v>474</v>
      </c>
      <c r="AM214" s="156" t="s">
        <v>475</v>
      </c>
      <c r="AN214" s="156" t="s">
        <v>476</v>
      </c>
      <c r="AO214" s="156" t="s">
        <v>477</v>
      </c>
      <c r="AP214" s="156" t="s">
        <v>478</v>
      </c>
      <c r="AQ214" s="156" t="s">
        <v>479</v>
      </c>
      <c r="AR214" s="156" t="s">
        <v>480</v>
      </c>
      <c r="AS214" s="156" t="s">
        <v>481</v>
      </c>
      <c r="AT214" s="156" t="s">
        <v>482</v>
      </c>
      <c r="AU214" s="156" t="s">
        <v>483</v>
      </c>
      <c r="AV214" s="156" t="s">
        <v>484</v>
      </c>
      <c r="AW214" s="156" t="s">
        <v>485</v>
      </c>
      <c r="AX214" s="156" t="s">
        <v>486</v>
      </c>
      <c r="AY214" s="156" t="s">
        <v>487</v>
      </c>
      <c r="AZ214" s="156" t="s">
        <v>488</v>
      </c>
      <c r="BA214" s="156" t="s">
        <v>489</v>
      </c>
      <c r="BB214" s="156" t="s">
        <v>490</v>
      </c>
      <c r="BC214" s="156" t="s">
        <v>491</v>
      </c>
      <c r="BD214" s="156" t="s">
        <v>492</v>
      </c>
      <c r="BE214" s="156" t="s">
        <v>493</v>
      </c>
      <c r="BF214" s="156" t="s">
        <v>494</v>
      </c>
      <c r="BG214" s="156" t="s">
        <v>495</v>
      </c>
      <c r="BH214" s="156" t="s">
        <v>496</v>
      </c>
      <c r="BI214" s="156" t="s">
        <v>497</v>
      </c>
      <c r="BJ214" s="156" t="s">
        <v>498</v>
      </c>
      <c r="BK214" s="156" t="s">
        <v>499</v>
      </c>
      <c r="BL214" s="156" t="s">
        <v>500</v>
      </c>
      <c r="BM214" s="156" t="s">
        <v>501</v>
      </c>
      <c r="BN214" s="156" t="s">
        <v>502</v>
      </c>
      <c r="BO214" s="156" t="s">
        <v>503</v>
      </c>
      <c r="BP214" s="156" t="s">
        <v>504</v>
      </c>
      <c r="BQ214" s="156" t="s">
        <v>505</v>
      </c>
      <c r="BR214" s="156" t="s">
        <v>506</v>
      </c>
      <c r="BS214" s="156" t="s">
        <v>507</v>
      </c>
      <c r="BT214" s="156" t="s">
        <v>508</v>
      </c>
      <c r="BU214" s="156" t="s">
        <v>509</v>
      </c>
      <c r="BV214" s="156" t="s">
        <v>510</v>
      </c>
      <c r="BW214" s="156" t="s">
        <v>511</v>
      </c>
      <c r="BX214" s="156" t="s">
        <v>512</v>
      </c>
      <c r="BY214" s="156" t="s">
        <v>513</v>
      </c>
      <c r="BZ214" s="156" t="s">
        <v>514</v>
      </c>
      <c r="CA214" s="156" t="s">
        <v>515</v>
      </c>
      <c r="CB214" s="156" t="s">
        <v>516</v>
      </c>
      <c r="CC214" s="156" t="s">
        <v>517</v>
      </c>
      <c r="CD214" s="156" t="s">
        <v>518</v>
      </c>
      <c r="CE214" s="156" t="s">
        <v>519</v>
      </c>
      <c r="CF214" s="156" t="s">
        <v>520</v>
      </c>
      <c r="CG214" s="156" t="s">
        <v>521</v>
      </c>
      <c r="CH214" s="156" t="s">
        <v>522</v>
      </c>
      <c r="CI214" s="156" t="s">
        <v>523</v>
      </c>
      <c r="CJ214" s="156" t="s">
        <v>524</v>
      </c>
      <c r="CK214" s="156" t="s">
        <v>525</v>
      </c>
      <c r="CL214" s="156" t="s">
        <v>526</v>
      </c>
      <c r="CM214" s="156" t="s">
        <v>527</v>
      </c>
      <c r="CN214" s="156" t="s">
        <v>528</v>
      </c>
      <c r="CO214" s="156" t="s">
        <v>529</v>
      </c>
      <c r="CP214" s="156" t="s">
        <v>530</v>
      </c>
      <c r="CQ214" s="156" t="s">
        <v>531</v>
      </c>
      <c r="CR214" s="156" t="s">
        <v>532</v>
      </c>
      <c r="CS214" s="156" t="s">
        <v>533</v>
      </c>
      <c r="CT214" s="156" t="s">
        <v>534</v>
      </c>
      <c r="CU214" s="156" t="s">
        <v>535</v>
      </c>
      <c r="CV214" s="156" t="s">
        <v>536</v>
      </c>
      <c r="CW214" s="156" t="s">
        <v>537</v>
      </c>
      <c r="CX214" s="156" t="s">
        <v>538</v>
      </c>
      <c r="CY214" s="156" t="s">
        <v>539</v>
      </c>
      <c r="CZ214" s="156" t="s">
        <v>540</v>
      </c>
      <c r="DA214" s="156" t="s">
        <v>541</v>
      </c>
      <c r="DB214" s="156" t="s">
        <v>542</v>
      </c>
      <c r="DC214" s="156" t="s">
        <v>543</v>
      </c>
      <c r="DD214" s="156" t="s">
        <v>544</v>
      </c>
      <c r="DE214" s="156" t="s">
        <v>545</v>
      </c>
      <c r="DF214" s="156" t="s">
        <v>546</v>
      </c>
      <c r="DG214" s="156" t="s">
        <v>547</v>
      </c>
      <c r="DH214" s="156" t="s">
        <v>548</v>
      </c>
      <c r="DI214" s="156" t="s">
        <v>549</v>
      </c>
      <c r="DJ214" s="157" t="s">
        <v>550</v>
      </c>
    </row>
    <row r="215" spans="1:114" x14ac:dyDescent="0.25">
      <c r="A215" s="158" t="s">
        <v>566</v>
      </c>
      <c r="B215" s="159">
        <v>1946</v>
      </c>
      <c r="C215" s="159">
        <v>7048</v>
      </c>
      <c r="D215" s="159">
        <v>1751</v>
      </c>
      <c r="E215" s="159">
        <v>1049</v>
      </c>
      <c r="F215" s="159">
        <v>1923</v>
      </c>
      <c r="G215" s="159">
        <v>793</v>
      </c>
      <c r="H215" s="159">
        <v>1369</v>
      </c>
      <c r="I215" s="159">
        <v>1175</v>
      </c>
      <c r="J215" s="159">
        <v>1586</v>
      </c>
      <c r="K215" s="159">
        <v>1795</v>
      </c>
      <c r="L215" s="159">
        <v>1007</v>
      </c>
      <c r="M215" s="159">
        <v>671</v>
      </c>
      <c r="N215" s="159">
        <v>955</v>
      </c>
      <c r="O215" s="159">
        <v>825</v>
      </c>
      <c r="P215" s="159">
        <v>370</v>
      </c>
      <c r="Q215" s="159">
        <v>153</v>
      </c>
      <c r="R215" s="159">
        <v>671</v>
      </c>
      <c r="S215" s="159">
        <v>172</v>
      </c>
      <c r="T215" s="159">
        <v>374</v>
      </c>
      <c r="U215" s="159">
        <v>82</v>
      </c>
      <c r="V215" s="159">
        <v>718</v>
      </c>
      <c r="W215" s="159">
        <v>247</v>
      </c>
      <c r="X215" s="159">
        <v>2290</v>
      </c>
      <c r="Y215" s="159">
        <v>156</v>
      </c>
      <c r="Z215" s="159">
        <v>993</v>
      </c>
      <c r="AA215" s="159">
        <v>61</v>
      </c>
      <c r="AB215" s="159">
        <v>672</v>
      </c>
      <c r="AC215" s="159">
        <v>248</v>
      </c>
      <c r="AD215" s="159">
        <v>46</v>
      </c>
      <c r="AE215" s="159">
        <v>114</v>
      </c>
      <c r="AF215" s="159">
        <v>101</v>
      </c>
      <c r="AG215" s="159">
        <v>1</v>
      </c>
      <c r="AH215" s="159">
        <v>1</v>
      </c>
      <c r="AI215" s="159">
        <v>0</v>
      </c>
      <c r="AJ215" s="159">
        <v>1</v>
      </c>
      <c r="AK215" s="159">
        <v>4</v>
      </c>
      <c r="AL215" s="159">
        <v>115</v>
      </c>
      <c r="AM215" s="159">
        <v>101</v>
      </c>
      <c r="AN215" s="159">
        <v>105</v>
      </c>
      <c r="AO215" s="159">
        <v>294</v>
      </c>
      <c r="AP215" s="159">
        <v>587</v>
      </c>
      <c r="AQ215" s="159">
        <v>293</v>
      </c>
      <c r="AR215" s="159">
        <v>726</v>
      </c>
      <c r="AS215" s="159">
        <v>75</v>
      </c>
      <c r="AT215" s="159">
        <v>69</v>
      </c>
      <c r="AU215" s="159">
        <v>285</v>
      </c>
      <c r="AV215" s="159">
        <v>17</v>
      </c>
      <c r="AW215" s="159">
        <v>169</v>
      </c>
      <c r="AX215" s="159">
        <v>84</v>
      </c>
      <c r="AY215" s="159">
        <v>1232</v>
      </c>
      <c r="AZ215" s="159">
        <v>129</v>
      </c>
      <c r="BA215" s="159">
        <v>554</v>
      </c>
      <c r="BB215" s="159">
        <v>2050</v>
      </c>
      <c r="BC215" s="159">
        <v>172</v>
      </c>
      <c r="BD215" s="159">
        <v>246</v>
      </c>
      <c r="BE215" s="159">
        <v>456</v>
      </c>
      <c r="BF215" s="159">
        <v>858</v>
      </c>
      <c r="BG215" s="159">
        <v>224</v>
      </c>
      <c r="BH215" s="159">
        <v>66</v>
      </c>
      <c r="BI215" s="159">
        <v>195</v>
      </c>
      <c r="BJ215" s="159">
        <v>119</v>
      </c>
      <c r="BK215" s="159">
        <v>83</v>
      </c>
      <c r="BL215" s="159">
        <v>201</v>
      </c>
      <c r="BM215" s="159">
        <v>106</v>
      </c>
      <c r="BN215" s="159">
        <v>223</v>
      </c>
      <c r="BO215" s="159">
        <v>223</v>
      </c>
      <c r="BP215" s="159">
        <v>150</v>
      </c>
      <c r="BQ215" s="159">
        <v>49</v>
      </c>
      <c r="BR215" s="159">
        <v>200</v>
      </c>
      <c r="BS215" s="159">
        <v>359</v>
      </c>
      <c r="BT215" s="159">
        <v>331</v>
      </c>
      <c r="BU215" s="159">
        <v>573</v>
      </c>
      <c r="BV215" s="159">
        <v>690</v>
      </c>
      <c r="BW215" s="159">
        <v>153</v>
      </c>
      <c r="BX215" s="159">
        <v>92</v>
      </c>
      <c r="BY215" s="159">
        <v>59</v>
      </c>
      <c r="BZ215" s="159">
        <v>250</v>
      </c>
      <c r="CA215" s="159">
        <v>221</v>
      </c>
      <c r="CB215" s="159">
        <v>247</v>
      </c>
      <c r="CC215" s="159">
        <v>95</v>
      </c>
      <c r="CD215" s="159">
        <v>521</v>
      </c>
      <c r="CE215" s="159">
        <v>193</v>
      </c>
      <c r="CF215" s="159">
        <v>149</v>
      </c>
      <c r="CG215" s="159">
        <v>589</v>
      </c>
      <c r="CH215" s="159">
        <v>893</v>
      </c>
      <c r="CI215" s="159">
        <v>219</v>
      </c>
      <c r="CJ215" s="159">
        <v>198</v>
      </c>
      <c r="CK215" s="159">
        <v>340</v>
      </c>
      <c r="CL215" s="159">
        <v>138</v>
      </c>
      <c r="CM215" s="159">
        <v>249</v>
      </c>
      <c r="CN215" s="159">
        <v>191</v>
      </c>
      <c r="CO215" s="159">
        <v>262</v>
      </c>
      <c r="CP215" s="159">
        <v>5</v>
      </c>
      <c r="CQ215" s="159">
        <v>339</v>
      </c>
      <c r="CR215" s="159">
        <v>227</v>
      </c>
      <c r="CS215" s="159">
        <v>56</v>
      </c>
      <c r="CT215" s="159">
        <v>68</v>
      </c>
      <c r="CU215" s="159">
        <v>463</v>
      </c>
      <c r="CV215" s="159">
        <v>6</v>
      </c>
      <c r="CW215" s="159">
        <v>47</v>
      </c>
      <c r="CX215" s="159">
        <v>233</v>
      </c>
      <c r="CY215" s="159">
        <v>222</v>
      </c>
      <c r="CZ215" s="159">
        <v>216</v>
      </c>
      <c r="DA215" s="159">
        <v>105</v>
      </c>
      <c r="DB215" s="159">
        <v>213</v>
      </c>
      <c r="DC215" s="159">
        <v>94</v>
      </c>
      <c r="DD215" s="159">
        <v>93</v>
      </c>
      <c r="DE215" s="159">
        <v>43</v>
      </c>
      <c r="DF215" s="159">
        <v>92</v>
      </c>
      <c r="DG215" s="159">
        <v>225</v>
      </c>
      <c r="DH215" s="159">
        <v>57</v>
      </c>
      <c r="DI215" s="159">
        <v>120</v>
      </c>
      <c r="DJ215" s="160">
        <v>51760</v>
      </c>
    </row>
    <row r="216" spans="1:114" x14ac:dyDescent="0.25">
      <c r="A216" s="158" t="s">
        <v>567</v>
      </c>
      <c r="B216" s="159">
        <v>12</v>
      </c>
      <c r="C216" s="159">
        <v>47</v>
      </c>
      <c r="D216" s="159">
        <v>36</v>
      </c>
      <c r="E216" s="159">
        <v>8</v>
      </c>
      <c r="F216" s="159">
        <v>6</v>
      </c>
      <c r="G216" s="159">
        <v>28</v>
      </c>
      <c r="H216" s="159">
        <v>9</v>
      </c>
      <c r="I216" s="159">
        <v>19</v>
      </c>
      <c r="J216" s="159">
        <v>10</v>
      </c>
      <c r="K216" s="159">
        <v>21</v>
      </c>
      <c r="L216" s="159">
        <v>15</v>
      </c>
      <c r="M216" s="159">
        <v>14</v>
      </c>
      <c r="N216" s="159">
        <v>20</v>
      </c>
      <c r="O216" s="159">
        <v>16</v>
      </c>
      <c r="P216" s="159">
        <v>2</v>
      </c>
      <c r="Q216" s="159">
        <v>12</v>
      </c>
      <c r="R216" s="159">
        <v>14</v>
      </c>
      <c r="S216" s="159">
        <v>3</v>
      </c>
      <c r="T216" s="159">
        <v>2</v>
      </c>
      <c r="U216" s="159">
        <v>2</v>
      </c>
      <c r="V216" s="159">
        <v>16</v>
      </c>
      <c r="W216" s="159">
        <v>8</v>
      </c>
      <c r="X216" s="159">
        <v>23</v>
      </c>
      <c r="Y216" s="159">
        <v>3</v>
      </c>
      <c r="Z216" s="159">
        <v>3</v>
      </c>
      <c r="AA216" s="159">
        <v>8</v>
      </c>
      <c r="AB216" s="159">
        <v>81</v>
      </c>
      <c r="AC216" s="159">
        <v>22</v>
      </c>
      <c r="AD216" s="159">
        <v>3</v>
      </c>
      <c r="AE216" s="159">
        <v>2</v>
      </c>
      <c r="AF216" s="159">
        <v>0</v>
      </c>
      <c r="AG216" s="159">
        <v>0</v>
      </c>
      <c r="AH216" s="159">
        <v>1</v>
      </c>
      <c r="AI216" s="159">
        <v>1</v>
      </c>
      <c r="AJ216" s="159">
        <v>0</v>
      </c>
      <c r="AK216" s="159">
        <v>0</v>
      </c>
      <c r="AL216" s="159">
        <v>1</v>
      </c>
      <c r="AM216" s="159">
        <v>5</v>
      </c>
      <c r="AN216" s="159">
        <v>1</v>
      </c>
      <c r="AO216" s="159">
        <v>41</v>
      </c>
      <c r="AP216" s="159">
        <v>0</v>
      </c>
      <c r="AQ216" s="159">
        <v>10</v>
      </c>
      <c r="AR216" s="159">
        <v>11</v>
      </c>
      <c r="AS216" s="159">
        <v>1</v>
      </c>
      <c r="AT216" s="159">
        <v>1</v>
      </c>
      <c r="AU216" s="159">
        <v>3</v>
      </c>
      <c r="AV216" s="159">
        <v>0</v>
      </c>
      <c r="AW216" s="159">
        <v>14</v>
      </c>
      <c r="AX216" s="159">
        <v>4</v>
      </c>
      <c r="AY216" s="159">
        <v>34</v>
      </c>
      <c r="AZ216" s="159">
        <v>18</v>
      </c>
      <c r="BA216" s="159">
        <v>8</v>
      </c>
      <c r="BB216" s="159">
        <v>45</v>
      </c>
      <c r="BC216" s="159">
        <v>4</v>
      </c>
      <c r="BD216" s="159">
        <v>4</v>
      </c>
      <c r="BE216" s="159">
        <v>2</v>
      </c>
      <c r="BF216" s="159">
        <v>21</v>
      </c>
      <c r="BG216" s="159">
        <v>13</v>
      </c>
      <c r="BH216" s="159">
        <v>0</v>
      </c>
      <c r="BI216" s="159">
        <v>1</v>
      </c>
      <c r="BJ216" s="159">
        <v>5</v>
      </c>
      <c r="BK216" s="159">
        <v>1</v>
      </c>
      <c r="BL216" s="159">
        <v>2</v>
      </c>
      <c r="BM216" s="159">
        <v>1</v>
      </c>
      <c r="BN216" s="159">
        <v>0</v>
      </c>
      <c r="BO216" s="159">
        <v>3</v>
      </c>
      <c r="BP216" s="159">
        <v>0</v>
      </c>
      <c r="BQ216" s="159">
        <v>2</v>
      </c>
      <c r="BR216" s="159">
        <v>3</v>
      </c>
      <c r="BS216" s="159">
        <v>4</v>
      </c>
      <c r="BT216" s="159">
        <v>1</v>
      </c>
      <c r="BU216" s="159">
        <v>10</v>
      </c>
      <c r="BV216" s="159">
        <v>13</v>
      </c>
      <c r="BW216" s="159">
        <v>4</v>
      </c>
      <c r="BX216" s="159">
        <v>4</v>
      </c>
      <c r="BY216" s="159">
        <v>0</v>
      </c>
      <c r="BZ216" s="159">
        <v>0</v>
      </c>
      <c r="CA216" s="159">
        <v>2</v>
      </c>
      <c r="CB216" s="159">
        <v>2</v>
      </c>
      <c r="CC216" s="159">
        <v>0</v>
      </c>
      <c r="CD216" s="159">
        <v>9</v>
      </c>
      <c r="CE216" s="159">
        <v>1</v>
      </c>
      <c r="CF216" s="159">
        <v>7</v>
      </c>
      <c r="CG216" s="159">
        <v>4</v>
      </c>
      <c r="CH216" s="159">
        <v>7</v>
      </c>
      <c r="CI216" s="159">
        <v>1</v>
      </c>
      <c r="CJ216" s="159">
        <v>0</v>
      </c>
      <c r="CK216" s="159">
        <v>0</v>
      </c>
      <c r="CL216" s="159">
        <v>0</v>
      </c>
      <c r="CM216" s="159">
        <v>8</v>
      </c>
      <c r="CN216" s="159">
        <v>5</v>
      </c>
      <c r="CO216" s="159">
        <v>4</v>
      </c>
      <c r="CP216" s="159">
        <v>1</v>
      </c>
      <c r="CQ216" s="159">
        <v>23</v>
      </c>
      <c r="CR216" s="159">
        <v>4</v>
      </c>
      <c r="CS216" s="159">
        <v>1</v>
      </c>
      <c r="CT216" s="159">
        <v>0</v>
      </c>
      <c r="CU216" s="159">
        <v>2</v>
      </c>
      <c r="CV216" s="159">
        <v>1</v>
      </c>
      <c r="CW216" s="159">
        <v>0</v>
      </c>
      <c r="CX216" s="159">
        <v>10</v>
      </c>
      <c r="CY216" s="159">
        <v>7</v>
      </c>
      <c r="CZ216" s="159">
        <v>0</v>
      </c>
      <c r="DA216" s="159">
        <v>0</v>
      </c>
      <c r="DB216" s="159">
        <v>4</v>
      </c>
      <c r="DC216" s="159">
        <v>2</v>
      </c>
      <c r="DD216" s="159">
        <v>0</v>
      </c>
      <c r="DE216" s="159">
        <v>0</v>
      </c>
      <c r="DF216" s="159">
        <v>14</v>
      </c>
      <c r="DG216" s="159">
        <v>8</v>
      </c>
      <c r="DH216" s="159">
        <v>0</v>
      </c>
      <c r="DI216" s="159">
        <v>2</v>
      </c>
      <c r="DJ216" s="160">
        <v>891</v>
      </c>
    </row>
    <row r="217" spans="1:114" x14ac:dyDescent="0.25">
      <c r="A217" s="161" t="s">
        <v>550</v>
      </c>
      <c r="B217" s="160">
        <v>1958</v>
      </c>
      <c r="C217" s="160">
        <v>7095</v>
      </c>
      <c r="D217" s="160">
        <v>1787</v>
      </c>
      <c r="E217" s="160">
        <v>1057</v>
      </c>
      <c r="F217" s="160">
        <v>1929</v>
      </c>
      <c r="G217" s="160">
        <v>821</v>
      </c>
      <c r="H217" s="160">
        <v>1378</v>
      </c>
      <c r="I217" s="160">
        <v>1194</v>
      </c>
      <c r="J217" s="160">
        <v>1596</v>
      </c>
      <c r="K217" s="160">
        <v>1816</v>
      </c>
      <c r="L217" s="160">
        <v>1022</v>
      </c>
      <c r="M217" s="160">
        <v>685</v>
      </c>
      <c r="N217" s="160">
        <v>975</v>
      </c>
      <c r="O217" s="160">
        <v>841</v>
      </c>
      <c r="P217" s="160">
        <v>372</v>
      </c>
      <c r="Q217" s="160">
        <v>165</v>
      </c>
      <c r="R217" s="160">
        <v>685</v>
      </c>
      <c r="S217" s="160">
        <v>175</v>
      </c>
      <c r="T217" s="160">
        <v>376</v>
      </c>
      <c r="U217" s="160">
        <v>84</v>
      </c>
      <c r="V217" s="160">
        <v>734</v>
      </c>
      <c r="W217" s="160">
        <v>255</v>
      </c>
      <c r="X217" s="160">
        <v>2313</v>
      </c>
      <c r="Y217" s="160">
        <v>159</v>
      </c>
      <c r="Z217" s="160">
        <v>996</v>
      </c>
      <c r="AA217" s="160">
        <v>69</v>
      </c>
      <c r="AB217" s="160">
        <v>753</v>
      </c>
      <c r="AC217" s="160">
        <v>270</v>
      </c>
      <c r="AD217" s="160">
        <v>49</v>
      </c>
      <c r="AE217" s="160">
        <v>116</v>
      </c>
      <c r="AF217" s="160">
        <v>101</v>
      </c>
      <c r="AG217" s="160">
        <v>1</v>
      </c>
      <c r="AH217" s="160">
        <v>2</v>
      </c>
      <c r="AI217" s="160">
        <v>1</v>
      </c>
      <c r="AJ217" s="160">
        <v>1</v>
      </c>
      <c r="AK217" s="160">
        <v>4</v>
      </c>
      <c r="AL217" s="160">
        <v>116</v>
      </c>
      <c r="AM217" s="160">
        <v>106</v>
      </c>
      <c r="AN217" s="160">
        <v>106</v>
      </c>
      <c r="AO217" s="160">
        <v>335</v>
      </c>
      <c r="AP217" s="160">
        <v>587</v>
      </c>
      <c r="AQ217" s="160">
        <v>303</v>
      </c>
      <c r="AR217" s="160">
        <v>737</v>
      </c>
      <c r="AS217" s="160">
        <v>76</v>
      </c>
      <c r="AT217" s="160">
        <v>70</v>
      </c>
      <c r="AU217" s="160">
        <v>288</v>
      </c>
      <c r="AV217" s="160">
        <v>17</v>
      </c>
      <c r="AW217" s="160">
        <v>183</v>
      </c>
      <c r="AX217" s="160">
        <v>88</v>
      </c>
      <c r="AY217" s="160">
        <v>1266</v>
      </c>
      <c r="AZ217" s="160">
        <v>147</v>
      </c>
      <c r="BA217" s="160">
        <v>562</v>
      </c>
      <c r="BB217" s="160">
        <v>2095</v>
      </c>
      <c r="BC217" s="160">
        <v>176</v>
      </c>
      <c r="BD217" s="160">
        <v>250</v>
      </c>
      <c r="BE217" s="160">
        <v>458</v>
      </c>
      <c r="BF217" s="160">
        <v>879</v>
      </c>
      <c r="BG217" s="160">
        <v>237</v>
      </c>
      <c r="BH217" s="160">
        <v>66</v>
      </c>
      <c r="BI217" s="160">
        <v>196</v>
      </c>
      <c r="BJ217" s="160">
        <v>124</v>
      </c>
      <c r="BK217" s="160">
        <v>84</v>
      </c>
      <c r="BL217" s="160">
        <v>203</v>
      </c>
      <c r="BM217" s="160">
        <v>107</v>
      </c>
      <c r="BN217" s="160">
        <v>223</v>
      </c>
      <c r="BO217" s="160">
        <v>226</v>
      </c>
      <c r="BP217" s="160">
        <v>150</v>
      </c>
      <c r="BQ217" s="160">
        <v>51</v>
      </c>
      <c r="BR217" s="160">
        <v>203</v>
      </c>
      <c r="BS217" s="160">
        <v>363</v>
      </c>
      <c r="BT217" s="160">
        <v>332</v>
      </c>
      <c r="BU217" s="160">
        <v>583</v>
      </c>
      <c r="BV217" s="160">
        <v>703</v>
      </c>
      <c r="BW217" s="160">
        <v>157</v>
      </c>
      <c r="BX217" s="160">
        <v>96</v>
      </c>
      <c r="BY217" s="160">
        <v>59</v>
      </c>
      <c r="BZ217" s="160">
        <v>250</v>
      </c>
      <c r="CA217" s="160">
        <v>223</v>
      </c>
      <c r="CB217" s="160">
        <v>249</v>
      </c>
      <c r="CC217" s="160">
        <v>95</v>
      </c>
      <c r="CD217" s="160">
        <v>530</v>
      </c>
      <c r="CE217" s="160">
        <v>194</v>
      </c>
      <c r="CF217" s="160">
        <v>156</v>
      </c>
      <c r="CG217" s="160">
        <v>593</v>
      </c>
      <c r="CH217" s="160">
        <v>900</v>
      </c>
      <c r="CI217" s="160">
        <v>220</v>
      </c>
      <c r="CJ217" s="160">
        <v>198</v>
      </c>
      <c r="CK217" s="160">
        <v>340</v>
      </c>
      <c r="CL217" s="160">
        <v>138</v>
      </c>
      <c r="CM217" s="160">
        <v>257</v>
      </c>
      <c r="CN217" s="160">
        <v>196</v>
      </c>
      <c r="CO217" s="160">
        <v>266</v>
      </c>
      <c r="CP217" s="160">
        <v>6</v>
      </c>
      <c r="CQ217" s="160">
        <v>362</v>
      </c>
      <c r="CR217" s="160">
        <v>231</v>
      </c>
      <c r="CS217" s="160">
        <v>57</v>
      </c>
      <c r="CT217" s="160">
        <v>68</v>
      </c>
      <c r="CU217" s="160">
        <v>465</v>
      </c>
      <c r="CV217" s="160">
        <v>7</v>
      </c>
      <c r="CW217" s="160">
        <v>47</v>
      </c>
      <c r="CX217" s="160">
        <v>243</v>
      </c>
      <c r="CY217" s="160">
        <v>229</v>
      </c>
      <c r="CZ217" s="160">
        <v>216</v>
      </c>
      <c r="DA217" s="160">
        <v>105</v>
      </c>
      <c r="DB217" s="160">
        <v>217</v>
      </c>
      <c r="DC217" s="160">
        <v>96</v>
      </c>
      <c r="DD217" s="160">
        <v>93</v>
      </c>
      <c r="DE217" s="160">
        <v>43</v>
      </c>
      <c r="DF217" s="160">
        <v>106</v>
      </c>
      <c r="DG217" s="160">
        <v>233</v>
      </c>
      <c r="DH217" s="160">
        <v>57</v>
      </c>
      <c r="DI217" s="160">
        <v>122</v>
      </c>
      <c r="DJ217" s="160">
        <v>52651</v>
      </c>
    </row>
    <row r="218" spans="1:114" x14ac:dyDescent="0.25">
      <c r="A218" s="162" t="s">
        <v>586</v>
      </c>
    </row>
    <row r="219" spans="1:114" x14ac:dyDescent="0.25">
      <c r="A219" s="162" t="s">
        <v>587</v>
      </c>
    </row>
    <row r="221" spans="1:114" x14ac:dyDescent="0.25">
      <c r="A221" s="153" t="s">
        <v>588</v>
      </c>
    </row>
    <row r="222" spans="1:114" x14ac:dyDescent="0.25">
      <c r="A222" s="154" t="s">
        <v>589</v>
      </c>
    </row>
    <row r="223" spans="1:114" x14ac:dyDescent="0.25">
      <c r="A223" s="155" t="s">
        <v>435</v>
      </c>
    </row>
    <row r="224" spans="1:114" x14ac:dyDescent="0.25">
      <c r="A224" s="212" t="s">
        <v>590</v>
      </c>
      <c r="B224" s="214" t="s">
        <v>437</v>
      </c>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c r="AV224" s="215"/>
      <c r="AW224" s="215"/>
      <c r="AX224" s="215"/>
      <c r="AY224" s="215"/>
      <c r="AZ224" s="215"/>
      <c r="BA224" s="215"/>
      <c r="BB224" s="215"/>
      <c r="BC224" s="215"/>
      <c r="BD224" s="215"/>
      <c r="BE224" s="215"/>
      <c r="BF224" s="215"/>
      <c r="BG224" s="215"/>
      <c r="BH224" s="215"/>
      <c r="BI224" s="215"/>
      <c r="BJ224" s="215"/>
      <c r="BK224" s="215"/>
      <c r="BL224" s="215"/>
      <c r="BM224" s="215"/>
      <c r="BN224" s="215"/>
      <c r="BO224" s="215"/>
      <c r="BP224" s="215"/>
      <c r="BQ224" s="215"/>
      <c r="BR224" s="215"/>
      <c r="BS224" s="215"/>
      <c r="BT224" s="215"/>
      <c r="BU224" s="215"/>
      <c r="BV224" s="215"/>
      <c r="BW224" s="215"/>
      <c r="BX224" s="215"/>
      <c r="BY224" s="215"/>
      <c r="BZ224" s="215"/>
      <c r="CA224" s="215"/>
      <c r="CB224" s="215"/>
      <c r="CC224" s="215"/>
      <c r="CD224" s="215"/>
      <c r="CE224" s="215"/>
      <c r="CF224" s="215"/>
      <c r="CG224" s="215"/>
      <c r="CH224" s="215"/>
      <c r="CI224" s="215"/>
      <c r="CJ224" s="215"/>
      <c r="CK224" s="215"/>
      <c r="CL224" s="215"/>
      <c r="CM224" s="215"/>
      <c r="CN224" s="215"/>
      <c r="CO224" s="215"/>
      <c r="CP224" s="215"/>
      <c r="CQ224" s="215"/>
      <c r="CR224" s="215"/>
      <c r="CS224" s="215"/>
      <c r="CT224" s="215"/>
      <c r="CU224" s="215"/>
      <c r="CV224" s="215"/>
      <c r="CW224" s="215"/>
      <c r="CX224" s="215"/>
      <c r="CY224" s="215"/>
      <c r="CZ224" s="215"/>
      <c r="DA224" s="215"/>
      <c r="DB224" s="215"/>
      <c r="DC224" s="215"/>
      <c r="DD224" s="215"/>
      <c r="DE224" s="215"/>
      <c r="DF224" s="215"/>
      <c r="DG224" s="215"/>
      <c r="DH224" s="215"/>
      <c r="DI224" s="215"/>
      <c r="DJ224" s="216"/>
    </row>
    <row r="225" spans="1:114" ht="200.1" customHeight="1" x14ac:dyDescent="0.25">
      <c r="A225" s="213"/>
      <c r="B225" s="156" t="s">
        <v>438</v>
      </c>
      <c r="C225" s="156" t="s">
        <v>439</v>
      </c>
      <c r="D225" s="156" t="s">
        <v>440</v>
      </c>
      <c r="E225" s="156" t="s">
        <v>441</v>
      </c>
      <c r="F225" s="156" t="s">
        <v>442</v>
      </c>
      <c r="G225" s="156" t="s">
        <v>443</v>
      </c>
      <c r="H225" s="156" t="s">
        <v>444</v>
      </c>
      <c r="I225" s="156" t="s">
        <v>445</v>
      </c>
      <c r="J225" s="156" t="s">
        <v>446</v>
      </c>
      <c r="K225" s="156" t="s">
        <v>447</v>
      </c>
      <c r="L225" s="156" t="s">
        <v>448</v>
      </c>
      <c r="M225" s="156" t="s">
        <v>449</v>
      </c>
      <c r="N225" s="156" t="s">
        <v>450</v>
      </c>
      <c r="O225" s="156" t="s">
        <v>451</v>
      </c>
      <c r="P225" s="156" t="s">
        <v>452</v>
      </c>
      <c r="Q225" s="156" t="s">
        <v>453</v>
      </c>
      <c r="R225" s="156" t="s">
        <v>454</v>
      </c>
      <c r="S225" s="156" t="s">
        <v>455</v>
      </c>
      <c r="T225" s="156" t="s">
        <v>456</v>
      </c>
      <c r="U225" s="156" t="s">
        <v>457</v>
      </c>
      <c r="V225" s="156" t="s">
        <v>458</v>
      </c>
      <c r="W225" s="156" t="s">
        <v>459</v>
      </c>
      <c r="X225" s="156" t="s">
        <v>460</v>
      </c>
      <c r="Y225" s="156" t="s">
        <v>461</v>
      </c>
      <c r="Z225" s="156" t="s">
        <v>462</v>
      </c>
      <c r="AA225" s="156" t="s">
        <v>463</v>
      </c>
      <c r="AB225" s="156" t="s">
        <v>464</v>
      </c>
      <c r="AC225" s="156" t="s">
        <v>465</v>
      </c>
      <c r="AD225" s="156" t="s">
        <v>466</v>
      </c>
      <c r="AE225" s="156" t="s">
        <v>467</v>
      </c>
      <c r="AF225" s="156" t="s">
        <v>468</v>
      </c>
      <c r="AG225" s="156" t="s">
        <v>469</v>
      </c>
      <c r="AH225" s="156" t="s">
        <v>470</v>
      </c>
      <c r="AI225" s="156" t="s">
        <v>471</v>
      </c>
      <c r="AJ225" s="156" t="s">
        <v>472</v>
      </c>
      <c r="AK225" s="156" t="s">
        <v>473</v>
      </c>
      <c r="AL225" s="156" t="s">
        <v>474</v>
      </c>
      <c r="AM225" s="156" t="s">
        <v>475</v>
      </c>
      <c r="AN225" s="156" t="s">
        <v>476</v>
      </c>
      <c r="AO225" s="156" t="s">
        <v>477</v>
      </c>
      <c r="AP225" s="156" t="s">
        <v>478</v>
      </c>
      <c r="AQ225" s="156" t="s">
        <v>479</v>
      </c>
      <c r="AR225" s="156" t="s">
        <v>480</v>
      </c>
      <c r="AS225" s="156" t="s">
        <v>481</v>
      </c>
      <c r="AT225" s="156" t="s">
        <v>482</v>
      </c>
      <c r="AU225" s="156" t="s">
        <v>483</v>
      </c>
      <c r="AV225" s="156" t="s">
        <v>484</v>
      </c>
      <c r="AW225" s="156" t="s">
        <v>485</v>
      </c>
      <c r="AX225" s="156" t="s">
        <v>486</v>
      </c>
      <c r="AY225" s="156" t="s">
        <v>487</v>
      </c>
      <c r="AZ225" s="156" t="s">
        <v>488</v>
      </c>
      <c r="BA225" s="156" t="s">
        <v>489</v>
      </c>
      <c r="BB225" s="156" t="s">
        <v>490</v>
      </c>
      <c r="BC225" s="156" t="s">
        <v>491</v>
      </c>
      <c r="BD225" s="156" t="s">
        <v>492</v>
      </c>
      <c r="BE225" s="156" t="s">
        <v>493</v>
      </c>
      <c r="BF225" s="156" t="s">
        <v>494</v>
      </c>
      <c r="BG225" s="156" t="s">
        <v>495</v>
      </c>
      <c r="BH225" s="156" t="s">
        <v>496</v>
      </c>
      <c r="BI225" s="156" t="s">
        <v>497</v>
      </c>
      <c r="BJ225" s="156" t="s">
        <v>498</v>
      </c>
      <c r="BK225" s="156" t="s">
        <v>499</v>
      </c>
      <c r="BL225" s="156" t="s">
        <v>500</v>
      </c>
      <c r="BM225" s="156" t="s">
        <v>501</v>
      </c>
      <c r="BN225" s="156" t="s">
        <v>502</v>
      </c>
      <c r="BO225" s="156" t="s">
        <v>503</v>
      </c>
      <c r="BP225" s="156" t="s">
        <v>504</v>
      </c>
      <c r="BQ225" s="156" t="s">
        <v>505</v>
      </c>
      <c r="BR225" s="156" t="s">
        <v>506</v>
      </c>
      <c r="BS225" s="156" t="s">
        <v>507</v>
      </c>
      <c r="BT225" s="156" t="s">
        <v>508</v>
      </c>
      <c r="BU225" s="156" t="s">
        <v>509</v>
      </c>
      <c r="BV225" s="156" t="s">
        <v>510</v>
      </c>
      <c r="BW225" s="156" t="s">
        <v>511</v>
      </c>
      <c r="BX225" s="156" t="s">
        <v>512</v>
      </c>
      <c r="BY225" s="156" t="s">
        <v>513</v>
      </c>
      <c r="BZ225" s="156" t="s">
        <v>514</v>
      </c>
      <c r="CA225" s="156" t="s">
        <v>515</v>
      </c>
      <c r="CB225" s="156" t="s">
        <v>516</v>
      </c>
      <c r="CC225" s="156" t="s">
        <v>517</v>
      </c>
      <c r="CD225" s="156" t="s">
        <v>518</v>
      </c>
      <c r="CE225" s="156" t="s">
        <v>519</v>
      </c>
      <c r="CF225" s="156" t="s">
        <v>520</v>
      </c>
      <c r="CG225" s="156" t="s">
        <v>521</v>
      </c>
      <c r="CH225" s="156" t="s">
        <v>522</v>
      </c>
      <c r="CI225" s="156" t="s">
        <v>523</v>
      </c>
      <c r="CJ225" s="156" t="s">
        <v>524</v>
      </c>
      <c r="CK225" s="156" t="s">
        <v>525</v>
      </c>
      <c r="CL225" s="156" t="s">
        <v>526</v>
      </c>
      <c r="CM225" s="156" t="s">
        <v>527</v>
      </c>
      <c r="CN225" s="156" t="s">
        <v>528</v>
      </c>
      <c r="CO225" s="156" t="s">
        <v>529</v>
      </c>
      <c r="CP225" s="156" t="s">
        <v>530</v>
      </c>
      <c r="CQ225" s="156" t="s">
        <v>531</v>
      </c>
      <c r="CR225" s="156" t="s">
        <v>532</v>
      </c>
      <c r="CS225" s="156" t="s">
        <v>533</v>
      </c>
      <c r="CT225" s="156" t="s">
        <v>534</v>
      </c>
      <c r="CU225" s="156" t="s">
        <v>535</v>
      </c>
      <c r="CV225" s="156" t="s">
        <v>536</v>
      </c>
      <c r="CW225" s="156" t="s">
        <v>537</v>
      </c>
      <c r="CX225" s="156" t="s">
        <v>538</v>
      </c>
      <c r="CY225" s="156" t="s">
        <v>539</v>
      </c>
      <c r="CZ225" s="156" t="s">
        <v>540</v>
      </c>
      <c r="DA225" s="156" t="s">
        <v>541</v>
      </c>
      <c r="DB225" s="156" t="s">
        <v>542</v>
      </c>
      <c r="DC225" s="156" t="s">
        <v>543</v>
      </c>
      <c r="DD225" s="156" t="s">
        <v>544</v>
      </c>
      <c r="DE225" s="156" t="s">
        <v>545</v>
      </c>
      <c r="DF225" s="156" t="s">
        <v>546</v>
      </c>
      <c r="DG225" s="156" t="s">
        <v>547</v>
      </c>
      <c r="DH225" s="156" t="s">
        <v>548</v>
      </c>
      <c r="DI225" s="156" t="s">
        <v>549</v>
      </c>
      <c r="DJ225" s="157" t="s">
        <v>550</v>
      </c>
    </row>
    <row r="226" spans="1:114" x14ac:dyDescent="0.25">
      <c r="A226" s="158" t="s">
        <v>566</v>
      </c>
      <c r="B226" s="159">
        <v>2110</v>
      </c>
      <c r="C226" s="159">
        <v>7079</v>
      </c>
      <c r="D226" s="159">
        <v>1804</v>
      </c>
      <c r="E226" s="159">
        <v>1087</v>
      </c>
      <c r="F226" s="159">
        <v>1999</v>
      </c>
      <c r="G226" s="159">
        <v>995</v>
      </c>
      <c r="H226" s="159">
        <v>1392</v>
      </c>
      <c r="I226" s="159">
        <v>1338</v>
      </c>
      <c r="J226" s="159">
        <v>1624</v>
      </c>
      <c r="K226" s="159">
        <v>1899</v>
      </c>
      <c r="L226" s="159">
        <v>1120</v>
      </c>
      <c r="M226" s="159">
        <v>723</v>
      </c>
      <c r="N226" s="159">
        <v>1006</v>
      </c>
      <c r="O226" s="159">
        <v>881</v>
      </c>
      <c r="P226" s="159">
        <v>459</v>
      </c>
      <c r="Q226" s="159">
        <v>158</v>
      </c>
      <c r="R226" s="159">
        <v>700</v>
      </c>
      <c r="S226" s="159">
        <v>181</v>
      </c>
      <c r="T226" s="159">
        <v>399</v>
      </c>
      <c r="U226" s="159">
        <v>96</v>
      </c>
      <c r="V226" s="159">
        <v>724</v>
      </c>
      <c r="W226" s="159">
        <v>270</v>
      </c>
      <c r="X226" s="159">
        <v>2411</v>
      </c>
      <c r="Y226" s="159">
        <v>169</v>
      </c>
      <c r="Z226" s="159">
        <v>1027</v>
      </c>
      <c r="AA226" s="159">
        <v>56</v>
      </c>
      <c r="AB226" s="159">
        <v>734</v>
      </c>
      <c r="AC226" s="159">
        <v>240</v>
      </c>
      <c r="AD226" s="159">
        <v>50</v>
      </c>
      <c r="AE226" s="159">
        <v>113</v>
      </c>
      <c r="AF226" s="159">
        <v>102</v>
      </c>
      <c r="AG226" s="159">
        <v>2</v>
      </c>
      <c r="AH226" s="159">
        <v>1</v>
      </c>
      <c r="AI226" s="159">
        <v>0</v>
      </c>
      <c r="AJ226" s="159">
        <v>1</v>
      </c>
      <c r="AK226" s="159">
        <v>6</v>
      </c>
      <c r="AL226" s="159">
        <v>141</v>
      </c>
      <c r="AM226" s="159">
        <v>145</v>
      </c>
      <c r="AN226" s="159">
        <v>122</v>
      </c>
      <c r="AO226" s="159">
        <v>562</v>
      </c>
      <c r="AP226" s="159">
        <v>620</v>
      </c>
      <c r="AQ226" s="159">
        <v>440</v>
      </c>
      <c r="AR226" s="159">
        <v>858</v>
      </c>
      <c r="AS226" s="159">
        <v>106</v>
      </c>
      <c r="AT226" s="159">
        <v>95</v>
      </c>
      <c r="AU226" s="159">
        <v>342</v>
      </c>
      <c r="AV226" s="159">
        <v>24</v>
      </c>
      <c r="AW226" s="159">
        <v>258</v>
      </c>
      <c r="AX226" s="159">
        <v>139</v>
      </c>
      <c r="AY226" s="159">
        <v>1372</v>
      </c>
      <c r="AZ226" s="159">
        <v>107</v>
      </c>
      <c r="BA226" s="159">
        <v>605</v>
      </c>
      <c r="BB226" s="159">
        <v>2194</v>
      </c>
      <c r="BC226" s="159">
        <v>204</v>
      </c>
      <c r="BD226" s="159">
        <v>284</v>
      </c>
      <c r="BE226" s="159">
        <v>569</v>
      </c>
      <c r="BF226" s="159">
        <v>1005</v>
      </c>
      <c r="BG226" s="159">
        <v>279</v>
      </c>
      <c r="BH226" s="159">
        <v>68</v>
      </c>
      <c r="BI226" s="159">
        <v>221</v>
      </c>
      <c r="BJ226" s="159">
        <v>160</v>
      </c>
      <c r="BK226" s="159">
        <v>106</v>
      </c>
      <c r="BL226" s="159">
        <v>270</v>
      </c>
      <c r="BM226" s="159">
        <v>148</v>
      </c>
      <c r="BN226" s="159">
        <v>264</v>
      </c>
      <c r="BO226" s="159">
        <v>201</v>
      </c>
      <c r="BP226" s="159">
        <v>178</v>
      </c>
      <c r="BQ226" s="159">
        <v>54</v>
      </c>
      <c r="BR226" s="159">
        <v>229</v>
      </c>
      <c r="BS226" s="159">
        <v>446</v>
      </c>
      <c r="BT226" s="159">
        <v>423</v>
      </c>
      <c r="BU226" s="159">
        <v>658</v>
      </c>
      <c r="BV226" s="159">
        <v>800</v>
      </c>
      <c r="BW226" s="159">
        <v>153</v>
      </c>
      <c r="BX226" s="159">
        <v>142</v>
      </c>
      <c r="BY226" s="159">
        <v>70</v>
      </c>
      <c r="BZ226" s="159">
        <v>306</v>
      </c>
      <c r="CA226" s="159">
        <v>252</v>
      </c>
      <c r="CB226" s="159">
        <v>287</v>
      </c>
      <c r="CC226" s="159">
        <v>131</v>
      </c>
      <c r="CD226" s="159">
        <v>593</v>
      </c>
      <c r="CE226" s="159">
        <v>283</v>
      </c>
      <c r="CF226" s="159">
        <v>164</v>
      </c>
      <c r="CG226" s="159">
        <v>663</v>
      </c>
      <c r="CH226" s="159">
        <v>1006</v>
      </c>
      <c r="CI226" s="159">
        <v>249</v>
      </c>
      <c r="CJ226" s="159">
        <v>222</v>
      </c>
      <c r="CK226" s="159">
        <v>344</v>
      </c>
      <c r="CL226" s="159">
        <v>136</v>
      </c>
      <c r="CM226" s="159">
        <v>323</v>
      </c>
      <c r="CN226" s="159">
        <v>232</v>
      </c>
      <c r="CO226" s="159">
        <v>377</v>
      </c>
      <c r="CP226" s="159">
        <v>7</v>
      </c>
      <c r="CQ226" s="159">
        <v>425</v>
      </c>
      <c r="CR226" s="159">
        <v>326</v>
      </c>
      <c r="CS226" s="159">
        <v>71</v>
      </c>
      <c r="CT226" s="159">
        <v>120</v>
      </c>
      <c r="CU226" s="159">
        <v>496</v>
      </c>
      <c r="CV226" s="159">
        <v>11</v>
      </c>
      <c r="CW226" s="159">
        <v>50</v>
      </c>
      <c r="CX226" s="159">
        <v>279</v>
      </c>
      <c r="CY226" s="159">
        <v>237</v>
      </c>
      <c r="CZ226" s="159">
        <v>228</v>
      </c>
      <c r="DA226" s="159">
        <v>156</v>
      </c>
      <c r="DB226" s="159">
        <v>258</v>
      </c>
      <c r="DC226" s="159">
        <v>134</v>
      </c>
      <c r="DD226" s="159">
        <v>103</v>
      </c>
      <c r="DE226" s="159">
        <v>71</v>
      </c>
      <c r="DF226" s="159">
        <v>123</v>
      </c>
      <c r="DG226" s="159">
        <v>271</v>
      </c>
      <c r="DH226" s="159">
        <v>70</v>
      </c>
      <c r="DI226" s="159">
        <v>120</v>
      </c>
      <c r="DJ226" s="160">
        <v>57142</v>
      </c>
    </row>
    <row r="227" spans="1:114" x14ac:dyDescent="0.25">
      <c r="A227" s="158" t="s">
        <v>567</v>
      </c>
      <c r="B227" s="159">
        <v>18</v>
      </c>
      <c r="C227" s="159">
        <v>96</v>
      </c>
      <c r="D227" s="159">
        <v>33</v>
      </c>
      <c r="E227" s="159">
        <v>16</v>
      </c>
      <c r="F227" s="159">
        <v>10</v>
      </c>
      <c r="G227" s="159">
        <v>52</v>
      </c>
      <c r="H227" s="159">
        <v>17</v>
      </c>
      <c r="I227" s="159">
        <v>26</v>
      </c>
      <c r="J227" s="159">
        <v>15</v>
      </c>
      <c r="K227" s="159">
        <v>18</v>
      </c>
      <c r="L227" s="159">
        <v>42</v>
      </c>
      <c r="M227" s="159">
        <v>30</v>
      </c>
      <c r="N227" s="159">
        <v>44</v>
      </c>
      <c r="O227" s="159">
        <v>38</v>
      </c>
      <c r="P227" s="159">
        <v>12</v>
      </c>
      <c r="Q227" s="159">
        <v>31</v>
      </c>
      <c r="R227" s="159">
        <v>44</v>
      </c>
      <c r="S227" s="159">
        <v>7</v>
      </c>
      <c r="T227" s="159">
        <v>35</v>
      </c>
      <c r="U227" s="159">
        <v>6</v>
      </c>
      <c r="V227" s="159">
        <v>48</v>
      </c>
      <c r="W227" s="159">
        <v>18</v>
      </c>
      <c r="X227" s="159">
        <v>20</v>
      </c>
      <c r="Y227" s="159">
        <v>24</v>
      </c>
      <c r="Z227" s="159">
        <v>2</v>
      </c>
      <c r="AA227" s="159">
        <v>15</v>
      </c>
      <c r="AB227" s="159">
        <v>65</v>
      </c>
      <c r="AC227" s="159">
        <v>53</v>
      </c>
      <c r="AD227" s="159">
        <v>5</v>
      </c>
      <c r="AE227" s="159">
        <v>3</v>
      </c>
      <c r="AF227" s="159">
        <v>0</v>
      </c>
      <c r="AG227" s="159">
        <v>0</v>
      </c>
      <c r="AH227" s="159">
        <v>1</v>
      </c>
      <c r="AI227" s="159">
        <v>1</v>
      </c>
      <c r="AJ227" s="159">
        <v>0</v>
      </c>
      <c r="AK227" s="159">
        <v>0</v>
      </c>
      <c r="AL227" s="159">
        <v>23</v>
      </c>
      <c r="AM227" s="159">
        <v>12</v>
      </c>
      <c r="AN227" s="159">
        <v>19</v>
      </c>
      <c r="AO227" s="159">
        <v>163</v>
      </c>
      <c r="AP227" s="159">
        <v>4</v>
      </c>
      <c r="AQ227" s="159">
        <v>13</v>
      </c>
      <c r="AR227" s="159">
        <v>26</v>
      </c>
      <c r="AS227" s="159">
        <v>7</v>
      </c>
      <c r="AT227" s="159">
        <v>18</v>
      </c>
      <c r="AU227" s="159">
        <v>12</v>
      </c>
      <c r="AV227" s="159">
        <v>4</v>
      </c>
      <c r="AW227" s="159">
        <v>31</v>
      </c>
      <c r="AX227" s="159">
        <v>6</v>
      </c>
      <c r="AY227" s="159">
        <v>30</v>
      </c>
      <c r="AZ227" s="159">
        <v>43</v>
      </c>
      <c r="BA227" s="159">
        <v>38</v>
      </c>
      <c r="BB227" s="159">
        <v>105</v>
      </c>
      <c r="BC227" s="159">
        <v>10</v>
      </c>
      <c r="BD227" s="159">
        <v>24</v>
      </c>
      <c r="BE227" s="159">
        <v>3</v>
      </c>
      <c r="BF227" s="159">
        <v>18</v>
      </c>
      <c r="BG227" s="159">
        <v>35</v>
      </c>
      <c r="BH227" s="159">
        <v>0</v>
      </c>
      <c r="BI227" s="159">
        <v>5</v>
      </c>
      <c r="BJ227" s="159">
        <v>24</v>
      </c>
      <c r="BK227" s="159">
        <v>20</v>
      </c>
      <c r="BL227" s="159">
        <v>18</v>
      </c>
      <c r="BM227" s="159">
        <v>17</v>
      </c>
      <c r="BN227" s="159">
        <v>26</v>
      </c>
      <c r="BO227" s="159">
        <v>108</v>
      </c>
      <c r="BP227" s="159">
        <v>12</v>
      </c>
      <c r="BQ227" s="159">
        <v>2</v>
      </c>
      <c r="BR227" s="159">
        <v>4</v>
      </c>
      <c r="BS227" s="159">
        <v>26</v>
      </c>
      <c r="BT227" s="159">
        <v>7</v>
      </c>
      <c r="BU227" s="159">
        <v>54</v>
      </c>
      <c r="BV227" s="159">
        <v>49</v>
      </c>
      <c r="BW227" s="159">
        <v>22</v>
      </c>
      <c r="BX227" s="159">
        <v>21</v>
      </c>
      <c r="BY227" s="159">
        <v>2</v>
      </c>
      <c r="BZ227" s="159">
        <v>8</v>
      </c>
      <c r="CA227" s="159">
        <v>36</v>
      </c>
      <c r="CB227" s="159">
        <v>39</v>
      </c>
      <c r="CC227" s="159">
        <v>5</v>
      </c>
      <c r="CD227" s="159">
        <v>26</v>
      </c>
      <c r="CE227" s="159">
        <v>6</v>
      </c>
      <c r="CF227" s="159">
        <v>26</v>
      </c>
      <c r="CG227" s="159">
        <v>3</v>
      </c>
      <c r="CH227" s="159">
        <v>22</v>
      </c>
      <c r="CI227" s="159">
        <v>3</v>
      </c>
      <c r="CJ227" s="159">
        <v>11</v>
      </c>
      <c r="CK227" s="159">
        <v>1</v>
      </c>
      <c r="CL227" s="159">
        <v>10</v>
      </c>
      <c r="CM227" s="159">
        <v>25</v>
      </c>
      <c r="CN227" s="159">
        <v>18</v>
      </c>
      <c r="CO227" s="159">
        <v>47</v>
      </c>
      <c r="CP227" s="159">
        <v>1</v>
      </c>
      <c r="CQ227" s="159">
        <v>42</v>
      </c>
      <c r="CR227" s="159">
        <v>16</v>
      </c>
      <c r="CS227" s="159">
        <v>57</v>
      </c>
      <c r="CT227" s="159">
        <v>9</v>
      </c>
      <c r="CU227" s="159">
        <v>18</v>
      </c>
      <c r="CV227" s="159">
        <v>1</v>
      </c>
      <c r="CW227" s="159">
        <v>0</v>
      </c>
      <c r="CX227" s="159">
        <v>12</v>
      </c>
      <c r="CY227" s="159">
        <v>8</v>
      </c>
      <c r="CZ227" s="159">
        <v>5</v>
      </c>
      <c r="DA227" s="159">
        <v>4</v>
      </c>
      <c r="DB227" s="159">
        <v>23</v>
      </c>
      <c r="DC227" s="159">
        <v>27</v>
      </c>
      <c r="DD227" s="159">
        <v>5</v>
      </c>
      <c r="DE227" s="159">
        <v>5</v>
      </c>
      <c r="DF227" s="159">
        <v>34</v>
      </c>
      <c r="DG227" s="159">
        <v>15</v>
      </c>
      <c r="DH227" s="159">
        <v>0</v>
      </c>
      <c r="DI227" s="159">
        <v>29</v>
      </c>
      <c r="DJ227" s="160">
        <v>2503</v>
      </c>
    </row>
    <row r="228" spans="1:114" x14ac:dyDescent="0.25">
      <c r="A228" s="161" t="s">
        <v>550</v>
      </c>
      <c r="B228" s="160">
        <v>2128</v>
      </c>
      <c r="C228" s="160">
        <v>7175</v>
      </c>
      <c r="D228" s="160">
        <v>1837</v>
      </c>
      <c r="E228" s="160">
        <v>1103</v>
      </c>
      <c r="F228" s="160">
        <v>2009</v>
      </c>
      <c r="G228" s="160">
        <v>1047</v>
      </c>
      <c r="H228" s="160">
        <v>1409</v>
      </c>
      <c r="I228" s="160">
        <v>1364</v>
      </c>
      <c r="J228" s="160">
        <v>1639</v>
      </c>
      <c r="K228" s="160">
        <v>1917</v>
      </c>
      <c r="L228" s="160">
        <v>1162</v>
      </c>
      <c r="M228" s="160">
        <v>753</v>
      </c>
      <c r="N228" s="160">
        <v>1050</v>
      </c>
      <c r="O228" s="160">
        <v>919</v>
      </c>
      <c r="P228" s="160">
        <v>471</v>
      </c>
      <c r="Q228" s="160">
        <v>189</v>
      </c>
      <c r="R228" s="160">
        <v>744</v>
      </c>
      <c r="S228" s="160">
        <v>188</v>
      </c>
      <c r="T228" s="160">
        <v>434</v>
      </c>
      <c r="U228" s="160">
        <v>102</v>
      </c>
      <c r="V228" s="160">
        <v>772</v>
      </c>
      <c r="W228" s="160">
        <v>288</v>
      </c>
      <c r="X228" s="160">
        <v>2431</v>
      </c>
      <c r="Y228" s="160">
        <v>193</v>
      </c>
      <c r="Z228" s="160">
        <v>1029</v>
      </c>
      <c r="AA228" s="160">
        <v>71</v>
      </c>
      <c r="AB228" s="160">
        <v>799</v>
      </c>
      <c r="AC228" s="160">
        <v>293</v>
      </c>
      <c r="AD228" s="160">
        <v>55</v>
      </c>
      <c r="AE228" s="160">
        <v>116</v>
      </c>
      <c r="AF228" s="160">
        <v>102</v>
      </c>
      <c r="AG228" s="160">
        <v>2</v>
      </c>
      <c r="AH228" s="160">
        <v>2</v>
      </c>
      <c r="AI228" s="160">
        <v>1</v>
      </c>
      <c r="AJ228" s="160">
        <v>1</v>
      </c>
      <c r="AK228" s="160">
        <v>6</v>
      </c>
      <c r="AL228" s="160">
        <v>164</v>
      </c>
      <c r="AM228" s="160">
        <v>157</v>
      </c>
      <c r="AN228" s="160">
        <v>141</v>
      </c>
      <c r="AO228" s="160">
        <v>725</v>
      </c>
      <c r="AP228" s="160">
        <v>624</v>
      </c>
      <c r="AQ228" s="160">
        <v>453</v>
      </c>
      <c r="AR228" s="160">
        <v>884</v>
      </c>
      <c r="AS228" s="160">
        <v>113</v>
      </c>
      <c r="AT228" s="160">
        <v>113</v>
      </c>
      <c r="AU228" s="160">
        <v>354</v>
      </c>
      <c r="AV228" s="160">
        <v>28</v>
      </c>
      <c r="AW228" s="160">
        <v>289</v>
      </c>
      <c r="AX228" s="160">
        <v>145</v>
      </c>
      <c r="AY228" s="160">
        <v>1402</v>
      </c>
      <c r="AZ228" s="160">
        <v>150</v>
      </c>
      <c r="BA228" s="160">
        <v>643</v>
      </c>
      <c r="BB228" s="160">
        <v>2299</v>
      </c>
      <c r="BC228" s="160">
        <v>214</v>
      </c>
      <c r="BD228" s="160">
        <v>308</v>
      </c>
      <c r="BE228" s="160">
        <v>572</v>
      </c>
      <c r="BF228" s="160">
        <v>1023</v>
      </c>
      <c r="BG228" s="160">
        <v>314</v>
      </c>
      <c r="BH228" s="160">
        <v>68</v>
      </c>
      <c r="BI228" s="160">
        <v>226</v>
      </c>
      <c r="BJ228" s="160">
        <v>184</v>
      </c>
      <c r="BK228" s="160">
        <v>126</v>
      </c>
      <c r="BL228" s="160">
        <v>288</v>
      </c>
      <c r="BM228" s="160">
        <v>165</v>
      </c>
      <c r="BN228" s="160">
        <v>290</v>
      </c>
      <c r="BO228" s="160">
        <v>309</v>
      </c>
      <c r="BP228" s="160">
        <v>190</v>
      </c>
      <c r="BQ228" s="160">
        <v>56</v>
      </c>
      <c r="BR228" s="160">
        <v>233</v>
      </c>
      <c r="BS228" s="160">
        <v>472</v>
      </c>
      <c r="BT228" s="160">
        <v>430</v>
      </c>
      <c r="BU228" s="160">
        <v>712</v>
      </c>
      <c r="BV228" s="160">
        <v>849</v>
      </c>
      <c r="BW228" s="160">
        <v>175</v>
      </c>
      <c r="BX228" s="160">
        <v>163</v>
      </c>
      <c r="BY228" s="160">
        <v>72</v>
      </c>
      <c r="BZ228" s="160">
        <v>314</v>
      </c>
      <c r="CA228" s="160">
        <v>288</v>
      </c>
      <c r="CB228" s="160">
        <v>326</v>
      </c>
      <c r="CC228" s="160">
        <v>136</v>
      </c>
      <c r="CD228" s="160">
        <v>619</v>
      </c>
      <c r="CE228" s="160">
        <v>289</v>
      </c>
      <c r="CF228" s="160">
        <v>190</v>
      </c>
      <c r="CG228" s="160">
        <v>666</v>
      </c>
      <c r="CH228" s="160">
        <v>1028</v>
      </c>
      <c r="CI228" s="160">
        <v>252</v>
      </c>
      <c r="CJ228" s="160">
        <v>233</v>
      </c>
      <c r="CK228" s="160">
        <v>345</v>
      </c>
      <c r="CL228" s="160">
        <v>146</v>
      </c>
      <c r="CM228" s="160">
        <v>348</v>
      </c>
      <c r="CN228" s="160">
        <v>250</v>
      </c>
      <c r="CO228" s="160">
        <v>424</v>
      </c>
      <c r="CP228" s="160">
        <v>8</v>
      </c>
      <c r="CQ228" s="160">
        <v>467</v>
      </c>
      <c r="CR228" s="160">
        <v>342</v>
      </c>
      <c r="CS228" s="160">
        <v>128</v>
      </c>
      <c r="CT228" s="160">
        <v>129</v>
      </c>
      <c r="CU228" s="160">
        <v>514</v>
      </c>
      <c r="CV228" s="160">
        <v>12</v>
      </c>
      <c r="CW228" s="160">
        <v>50</v>
      </c>
      <c r="CX228" s="160">
        <v>291</v>
      </c>
      <c r="CY228" s="160">
        <v>245</v>
      </c>
      <c r="CZ228" s="160">
        <v>233</v>
      </c>
      <c r="DA228" s="160">
        <v>160</v>
      </c>
      <c r="DB228" s="160">
        <v>281</v>
      </c>
      <c r="DC228" s="160">
        <v>161</v>
      </c>
      <c r="DD228" s="160">
        <v>108</v>
      </c>
      <c r="DE228" s="160">
        <v>76</v>
      </c>
      <c r="DF228" s="160">
        <v>157</v>
      </c>
      <c r="DG228" s="160">
        <v>286</v>
      </c>
      <c r="DH228" s="160">
        <v>70</v>
      </c>
      <c r="DI228" s="160">
        <v>149</v>
      </c>
      <c r="DJ228" s="160">
        <v>59645</v>
      </c>
    </row>
    <row r="229" spans="1:114" x14ac:dyDescent="0.25">
      <c r="A229" s="162" t="s">
        <v>552</v>
      </c>
    </row>
    <row r="230" spans="1:114" x14ac:dyDescent="0.25">
      <c r="A230" s="162" t="s">
        <v>591</v>
      </c>
    </row>
    <row r="232" spans="1:114" x14ac:dyDescent="0.25">
      <c r="A232" s="153" t="s">
        <v>592</v>
      </c>
    </row>
    <row r="233" spans="1:114" x14ac:dyDescent="0.25">
      <c r="A233" s="154" t="s">
        <v>593</v>
      </c>
    </row>
    <row r="234" spans="1:114" x14ac:dyDescent="0.25">
      <c r="A234" s="155" t="s">
        <v>435</v>
      </c>
    </row>
    <row r="235" spans="1:114" x14ac:dyDescent="0.25">
      <c r="A235" s="212" t="s">
        <v>594</v>
      </c>
      <c r="B235" s="214" t="s">
        <v>437</v>
      </c>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c r="AV235" s="215"/>
      <c r="AW235" s="215"/>
      <c r="AX235" s="215"/>
      <c r="AY235" s="215"/>
      <c r="AZ235" s="215"/>
      <c r="BA235" s="215"/>
      <c r="BB235" s="215"/>
      <c r="BC235" s="215"/>
      <c r="BD235" s="215"/>
      <c r="BE235" s="215"/>
      <c r="BF235" s="215"/>
      <c r="BG235" s="215"/>
      <c r="BH235" s="215"/>
      <c r="BI235" s="215"/>
      <c r="BJ235" s="215"/>
      <c r="BK235" s="215"/>
      <c r="BL235" s="215"/>
      <c r="BM235" s="215"/>
      <c r="BN235" s="215"/>
      <c r="BO235" s="215"/>
      <c r="BP235" s="215"/>
      <c r="BQ235" s="215"/>
      <c r="BR235" s="215"/>
      <c r="BS235" s="215"/>
      <c r="BT235" s="215"/>
      <c r="BU235" s="215"/>
      <c r="BV235" s="215"/>
      <c r="BW235" s="215"/>
      <c r="BX235" s="215"/>
      <c r="BY235" s="215"/>
      <c r="BZ235" s="215"/>
      <c r="CA235" s="215"/>
      <c r="CB235" s="215"/>
      <c r="CC235" s="215"/>
      <c r="CD235" s="215"/>
      <c r="CE235" s="215"/>
      <c r="CF235" s="215"/>
      <c r="CG235" s="215"/>
      <c r="CH235" s="215"/>
      <c r="CI235" s="215"/>
      <c r="CJ235" s="215"/>
      <c r="CK235" s="215"/>
      <c r="CL235" s="215"/>
      <c r="CM235" s="215"/>
      <c r="CN235" s="215"/>
      <c r="CO235" s="215"/>
      <c r="CP235" s="215"/>
      <c r="CQ235" s="215"/>
      <c r="CR235" s="215"/>
      <c r="CS235" s="215"/>
      <c r="CT235" s="215"/>
      <c r="CU235" s="215"/>
      <c r="CV235" s="215"/>
      <c r="CW235" s="215"/>
      <c r="CX235" s="215"/>
      <c r="CY235" s="215"/>
      <c r="CZ235" s="215"/>
      <c r="DA235" s="215"/>
      <c r="DB235" s="215"/>
      <c r="DC235" s="215"/>
      <c r="DD235" s="215"/>
      <c r="DE235" s="215"/>
      <c r="DF235" s="215"/>
      <c r="DG235" s="215"/>
      <c r="DH235" s="215"/>
      <c r="DI235" s="215"/>
      <c r="DJ235" s="216"/>
    </row>
    <row r="236" spans="1:114" ht="200.1" customHeight="1" x14ac:dyDescent="0.25">
      <c r="A236" s="213"/>
      <c r="B236" s="156" t="s">
        <v>438</v>
      </c>
      <c r="C236" s="156" t="s">
        <v>439</v>
      </c>
      <c r="D236" s="156" t="s">
        <v>440</v>
      </c>
      <c r="E236" s="156" t="s">
        <v>441</v>
      </c>
      <c r="F236" s="156" t="s">
        <v>442</v>
      </c>
      <c r="G236" s="156" t="s">
        <v>443</v>
      </c>
      <c r="H236" s="156" t="s">
        <v>444</v>
      </c>
      <c r="I236" s="156" t="s">
        <v>445</v>
      </c>
      <c r="J236" s="156" t="s">
        <v>446</v>
      </c>
      <c r="K236" s="156" t="s">
        <v>447</v>
      </c>
      <c r="L236" s="156" t="s">
        <v>448</v>
      </c>
      <c r="M236" s="156" t="s">
        <v>449</v>
      </c>
      <c r="N236" s="156" t="s">
        <v>450</v>
      </c>
      <c r="O236" s="156" t="s">
        <v>451</v>
      </c>
      <c r="P236" s="156" t="s">
        <v>452</v>
      </c>
      <c r="Q236" s="156" t="s">
        <v>453</v>
      </c>
      <c r="R236" s="156" t="s">
        <v>454</v>
      </c>
      <c r="S236" s="156" t="s">
        <v>455</v>
      </c>
      <c r="T236" s="156" t="s">
        <v>456</v>
      </c>
      <c r="U236" s="156" t="s">
        <v>457</v>
      </c>
      <c r="V236" s="156" t="s">
        <v>458</v>
      </c>
      <c r="W236" s="156" t="s">
        <v>459</v>
      </c>
      <c r="X236" s="156" t="s">
        <v>460</v>
      </c>
      <c r="Y236" s="156" t="s">
        <v>461</v>
      </c>
      <c r="Z236" s="156" t="s">
        <v>462</v>
      </c>
      <c r="AA236" s="156" t="s">
        <v>463</v>
      </c>
      <c r="AB236" s="156" t="s">
        <v>464</v>
      </c>
      <c r="AC236" s="156" t="s">
        <v>465</v>
      </c>
      <c r="AD236" s="156" t="s">
        <v>466</v>
      </c>
      <c r="AE236" s="156" t="s">
        <v>467</v>
      </c>
      <c r="AF236" s="156" t="s">
        <v>468</v>
      </c>
      <c r="AG236" s="156" t="s">
        <v>469</v>
      </c>
      <c r="AH236" s="156" t="s">
        <v>470</v>
      </c>
      <c r="AI236" s="156" t="s">
        <v>471</v>
      </c>
      <c r="AJ236" s="156" t="s">
        <v>472</v>
      </c>
      <c r="AK236" s="156" t="s">
        <v>473</v>
      </c>
      <c r="AL236" s="156" t="s">
        <v>474</v>
      </c>
      <c r="AM236" s="156" t="s">
        <v>475</v>
      </c>
      <c r="AN236" s="156" t="s">
        <v>476</v>
      </c>
      <c r="AO236" s="156" t="s">
        <v>477</v>
      </c>
      <c r="AP236" s="156" t="s">
        <v>478</v>
      </c>
      <c r="AQ236" s="156" t="s">
        <v>479</v>
      </c>
      <c r="AR236" s="156" t="s">
        <v>480</v>
      </c>
      <c r="AS236" s="156" t="s">
        <v>481</v>
      </c>
      <c r="AT236" s="156" t="s">
        <v>482</v>
      </c>
      <c r="AU236" s="156" t="s">
        <v>483</v>
      </c>
      <c r="AV236" s="156" t="s">
        <v>484</v>
      </c>
      <c r="AW236" s="156" t="s">
        <v>485</v>
      </c>
      <c r="AX236" s="156" t="s">
        <v>486</v>
      </c>
      <c r="AY236" s="156" t="s">
        <v>487</v>
      </c>
      <c r="AZ236" s="156" t="s">
        <v>488</v>
      </c>
      <c r="BA236" s="156" t="s">
        <v>489</v>
      </c>
      <c r="BB236" s="156" t="s">
        <v>490</v>
      </c>
      <c r="BC236" s="156" t="s">
        <v>491</v>
      </c>
      <c r="BD236" s="156" t="s">
        <v>492</v>
      </c>
      <c r="BE236" s="156" t="s">
        <v>493</v>
      </c>
      <c r="BF236" s="156" t="s">
        <v>494</v>
      </c>
      <c r="BG236" s="156" t="s">
        <v>495</v>
      </c>
      <c r="BH236" s="156" t="s">
        <v>496</v>
      </c>
      <c r="BI236" s="156" t="s">
        <v>497</v>
      </c>
      <c r="BJ236" s="156" t="s">
        <v>498</v>
      </c>
      <c r="BK236" s="156" t="s">
        <v>499</v>
      </c>
      <c r="BL236" s="156" t="s">
        <v>500</v>
      </c>
      <c r="BM236" s="156" t="s">
        <v>501</v>
      </c>
      <c r="BN236" s="156" t="s">
        <v>502</v>
      </c>
      <c r="BO236" s="156" t="s">
        <v>503</v>
      </c>
      <c r="BP236" s="156" t="s">
        <v>504</v>
      </c>
      <c r="BQ236" s="156" t="s">
        <v>505</v>
      </c>
      <c r="BR236" s="156" t="s">
        <v>506</v>
      </c>
      <c r="BS236" s="156" t="s">
        <v>507</v>
      </c>
      <c r="BT236" s="156" t="s">
        <v>508</v>
      </c>
      <c r="BU236" s="156" t="s">
        <v>509</v>
      </c>
      <c r="BV236" s="156" t="s">
        <v>510</v>
      </c>
      <c r="BW236" s="156" t="s">
        <v>511</v>
      </c>
      <c r="BX236" s="156" t="s">
        <v>512</v>
      </c>
      <c r="BY236" s="156" t="s">
        <v>513</v>
      </c>
      <c r="BZ236" s="156" t="s">
        <v>514</v>
      </c>
      <c r="CA236" s="156" t="s">
        <v>515</v>
      </c>
      <c r="CB236" s="156" t="s">
        <v>516</v>
      </c>
      <c r="CC236" s="156" t="s">
        <v>517</v>
      </c>
      <c r="CD236" s="156" t="s">
        <v>518</v>
      </c>
      <c r="CE236" s="156" t="s">
        <v>519</v>
      </c>
      <c r="CF236" s="156" t="s">
        <v>520</v>
      </c>
      <c r="CG236" s="156" t="s">
        <v>521</v>
      </c>
      <c r="CH236" s="156" t="s">
        <v>522</v>
      </c>
      <c r="CI236" s="156" t="s">
        <v>523</v>
      </c>
      <c r="CJ236" s="156" t="s">
        <v>524</v>
      </c>
      <c r="CK236" s="156" t="s">
        <v>525</v>
      </c>
      <c r="CL236" s="156" t="s">
        <v>526</v>
      </c>
      <c r="CM236" s="156" t="s">
        <v>527</v>
      </c>
      <c r="CN236" s="156" t="s">
        <v>528</v>
      </c>
      <c r="CO236" s="156" t="s">
        <v>529</v>
      </c>
      <c r="CP236" s="156" t="s">
        <v>530</v>
      </c>
      <c r="CQ236" s="156" t="s">
        <v>531</v>
      </c>
      <c r="CR236" s="156" t="s">
        <v>532</v>
      </c>
      <c r="CS236" s="156" t="s">
        <v>533</v>
      </c>
      <c r="CT236" s="156" t="s">
        <v>534</v>
      </c>
      <c r="CU236" s="156" t="s">
        <v>535</v>
      </c>
      <c r="CV236" s="156" t="s">
        <v>536</v>
      </c>
      <c r="CW236" s="156" t="s">
        <v>537</v>
      </c>
      <c r="CX236" s="156" t="s">
        <v>538</v>
      </c>
      <c r="CY236" s="156" t="s">
        <v>539</v>
      </c>
      <c r="CZ236" s="156" t="s">
        <v>540</v>
      </c>
      <c r="DA236" s="156" t="s">
        <v>541</v>
      </c>
      <c r="DB236" s="156" t="s">
        <v>542</v>
      </c>
      <c r="DC236" s="156" t="s">
        <v>543</v>
      </c>
      <c r="DD236" s="156" t="s">
        <v>544</v>
      </c>
      <c r="DE236" s="156" t="s">
        <v>545</v>
      </c>
      <c r="DF236" s="156" t="s">
        <v>546</v>
      </c>
      <c r="DG236" s="156" t="s">
        <v>547</v>
      </c>
      <c r="DH236" s="156" t="s">
        <v>548</v>
      </c>
      <c r="DI236" s="156" t="s">
        <v>549</v>
      </c>
      <c r="DJ236" s="157" t="s">
        <v>550</v>
      </c>
    </row>
    <row r="237" spans="1:114" x14ac:dyDescent="0.25">
      <c r="A237" s="158" t="s">
        <v>566</v>
      </c>
      <c r="B237" s="159">
        <v>109</v>
      </c>
      <c r="C237" s="159">
        <v>25</v>
      </c>
      <c r="D237" s="159">
        <v>52</v>
      </c>
      <c r="E237" s="159">
        <v>19</v>
      </c>
      <c r="F237" s="159">
        <v>99</v>
      </c>
      <c r="G237" s="159">
        <v>46</v>
      </c>
      <c r="H237" s="159">
        <v>105</v>
      </c>
      <c r="I237" s="159">
        <v>91</v>
      </c>
      <c r="J237" s="159">
        <v>103</v>
      </c>
      <c r="K237" s="159">
        <v>149</v>
      </c>
      <c r="L237" s="159">
        <v>151</v>
      </c>
      <c r="M237" s="159">
        <v>59</v>
      </c>
      <c r="N237" s="159">
        <v>65</v>
      </c>
      <c r="O237" s="159">
        <v>23</v>
      </c>
      <c r="P237" s="159">
        <v>4</v>
      </c>
      <c r="Q237" s="159">
        <v>5</v>
      </c>
      <c r="R237" s="159">
        <v>25</v>
      </c>
      <c r="S237" s="159">
        <v>4</v>
      </c>
      <c r="T237" s="159">
        <v>6</v>
      </c>
      <c r="U237" s="159">
        <v>9</v>
      </c>
      <c r="V237" s="159">
        <v>10</v>
      </c>
      <c r="W237" s="159">
        <v>5</v>
      </c>
      <c r="X237" s="159">
        <v>107</v>
      </c>
      <c r="Y237" s="159">
        <v>21</v>
      </c>
      <c r="Z237" s="159">
        <v>7</v>
      </c>
      <c r="AA237" s="159">
        <v>1</v>
      </c>
      <c r="AB237" s="159">
        <v>20</v>
      </c>
      <c r="AC237" s="159">
        <v>15</v>
      </c>
      <c r="AD237" s="159">
        <v>13</v>
      </c>
      <c r="AE237" s="159">
        <v>79</v>
      </c>
      <c r="AF237" s="159">
        <v>101</v>
      </c>
      <c r="AG237" s="159">
        <v>1</v>
      </c>
      <c r="AH237" s="159">
        <v>1</v>
      </c>
      <c r="AI237" s="159">
        <v>1</v>
      </c>
      <c r="AJ237" s="159">
        <v>1</v>
      </c>
      <c r="AK237" s="159">
        <v>1</v>
      </c>
      <c r="AL237" s="159">
        <v>12</v>
      </c>
      <c r="AM237" s="159">
        <v>7</v>
      </c>
      <c r="AN237" s="159">
        <v>6</v>
      </c>
      <c r="AO237" s="159">
        <v>28</v>
      </c>
      <c r="AP237" s="159">
        <v>16</v>
      </c>
      <c r="AQ237" s="159">
        <v>19</v>
      </c>
      <c r="AR237" s="159">
        <v>10</v>
      </c>
      <c r="AS237" s="159">
        <v>4</v>
      </c>
      <c r="AT237" s="159">
        <v>5</v>
      </c>
      <c r="AU237" s="159">
        <v>22</v>
      </c>
      <c r="AV237" s="159">
        <v>1</v>
      </c>
      <c r="AW237" s="159">
        <v>18</v>
      </c>
      <c r="AX237" s="159">
        <v>21</v>
      </c>
      <c r="AY237" s="159">
        <v>164</v>
      </c>
      <c r="AZ237" s="159">
        <v>3</v>
      </c>
      <c r="BA237" s="159">
        <v>20</v>
      </c>
      <c r="BB237" s="159">
        <v>108</v>
      </c>
      <c r="BC237" s="159">
        <v>2</v>
      </c>
      <c r="BD237" s="159">
        <v>10</v>
      </c>
      <c r="BE237" s="159">
        <v>45</v>
      </c>
      <c r="BF237" s="159">
        <v>26</v>
      </c>
      <c r="BG237" s="159">
        <v>8</v>
      </c>
      <c r="BH237" s="159">
        <v>3</v>
      </c>
      <c r="BI237" s="159">
        <v>11</v>
      </c>
      <c r="BJ237" s="159">
        <v>4</v>
      </c>
      <c r="BK237" s="159">
        <v>2</v>
      </c>
      <c r="BL237" s="159">
        <v>12</v>
      </c>
      <c r="BM237" s="159">
        <v>8</v>
      </c>
      <c r="BN237" s="159">
        <v>18</v>
      </c>
      <c r="BO237" s="159">
        <v>31</v>
      </c>
      <c r="BP237" s="159">
        <v>9</v>
      </c>
      <c r="BQ237" s="159">
        <v>13</v>
      </c>
      <c r="BR237" s="159">
        <v>18</v>
      </c>
      <c r="BS237" s="159">
        <v>34</v>
      </c>
      <c r="BT237" s="159">
        <v>32</v>
      </c>
      <c r="BU237" s="159">
        <v>46</v>
      </c>
      <c r="BV237" s="159">
        <v>19</v>
      </c>
      <c r="BW237" s="159">
        <v>2</v>
      </c>
      <c r="BX237" s="159">
        <v>8</v>
      </c>
      <c r="BY237" s="159">
        <v>3</v>
      </c>
      <c r="BZ237" s="159">
        <v>13</v>
      </c>
      <c r="CA237" s="159">
        <v>8</v>
      </c>
      <c r="CB237" s="159">
        <v>24</v>
      </c>
      <c r="CC237" s="159">
        <v>2</v>
      </c>
      <c r="CD237" s="159">
        <v>14</v>
      </c>
      <c r="CE237" s="159">
        <v>30</v>
      </c>
      <c r="CF237" s="159">
        <v>12</v>
      </c>
      <c r="CG237" s="159">
        <v>39</v>
      </c>
      <c r="CH237" s="159">
        <v>172</v>
      </c>
      <c r="CI237" s="159">
        <v>2</v>
      </c>
      <c r="CJ237" s="159">
        <v>17</v>
      </c>
      <c r="CK237" s="159">
        <v>11</v>
      </c>
      <c r="CL237" s="159">
        <v>4</v>
      </c>
      <c r="CM237" s="159">
        <v>19</v>
      </c>
      <c r="CN237" s="159">
        <v>13</v>
      </c>
      <c r="CO237" s="159">
        <v>20</v>
      </c>
      <c r="CP237" s="159">
        <v>0</v>
      </c>
      <c r="CQ237" s="159">
        <v>27</v>
      </c>
      <c r="CR237" s="159">
        <v>12</v>
      </c>
      <c r="CS237" s="159">
        <v>3</v>
      </c>
      <c r="CT237" s="159">
        <v>1</v>
      </c>
      <c r="CU237" s="159">
        <v>9</v>
      </c>
      <c r="CV237" s="159">
        <v>1</v>
      </c>
      <c r="CW237" s="159">
        <v>21</v>
      </c>
      <c r="CX237" s="159">
        <v>6</v>
      </c>
      <c r="CY237" s="159">
        <v>7</v>
      </c>
      <c r="CZ237" s="159">
        <v>9</v>
      </c>
      <c r="DA237" s="159">
        <v>1</v>
      </c>
      <c r="DB237" s="159">
        <v>11</v>
      </c>
      <c r="DC237" s="159">
        <v>5</v>
      </c>
      <c r="DD237" s="159">
        <v>5</v>
      </c>
      <c r="DE237" s="159">
        <v>5</v>
      </c>
      <c r="DF237" s="159">
        <v>6</v>
      </c>
      <c r="DG237" s="159">
        <v>17</v>
      </c>
      <c r="DH237" s="159">
        <v>27</v>
      </c>
      <c r="DI237" s="159">
        <v>2</v>
      </c>
      <c r="DJ237" s="159">
        <f>SUM(B237:DI237)</f>
        <v>2936</v>
      </c>
    </row>
    <row r="238" spans="1:114" x14ac:dyDescent="0.25">
      <c r="A238" s="158" t="s">
        <v>567</v>
      </c>
      <c r="B238" s="159">
        <v>2019</v>
      </c>
      <c r="C238" s="159">
        <v>7150</v>
      </c>
      <c r="D238" s="159">
        <v>1785</v>
      </c>
      <c r="E238" s="159">
        <v>1084</v>
      </c>
      <c r="F238" s="159">
        <v>1910</v>
      </c>
      <c r="G238" s="159">
        <v>1001</v>
      </c>
      <c r="H238" s="159">
        <v>1304</v>
      </c>
      <c r="I238" s="159">
        <v>1273</v>
      </c>
      <c r="J238" s="159">
        <v>1536</v>
      </c>
      <c r="K238" s="159">
        <v>1768</v>
      </c>
      <c r="L238" s="159">
        <v>1011</v>
      </c>
      <c r="M238" s="159">
        <v>694</v>
      </c>
      <c r="N238" s="159">
        <v>985</v>
      </c>
      <c r="O238" s="159">
        <v>896</v>
      </c>
      <c r="P238" s="159">
        <v>467</v>
      </c>
      <c r="Q238" s="159">
        <v>184</v>
      </c>
      <c r="R238" s="159">
        <v>719</v>
      </c>
      <c r="S238" s="159">
        <v>184</v>
      </c>
      <c r="T238" s="159">
        <v>428</v>
      </c>
      <c r="U238" s="159">
        <v>93</v>
      </c>
      <c r="V238" s="159">
        <v>762</v>
      </c>
      <c r="W238" s="159">
        <v>283</v>
      </c>
      <c r="X238" s="159">
        <v>2324</v>
      </c>
      <c r="Y238" s="159">
        <v>172</v>
      </c>
      <c r="Z238" s="159">
        <v>1022</v>
      </c>
      <c r="AA238" s="159">
        <v>70</v>
      </c>
      <c r="AB238" s="159">
        <v>779</v>
      </c>
      <c r="AC238" s="159">
        <v>278</v>
      </c>
      <c r="AD238" s="159">
        <v>42</v>
      </c>
      <c r="AE238" s="159">
        <v>37</v>
      </c>
      <c r="AF238" s="159">
        <v>1</v>
      </c>
      <c r="AG238" s="159">
        <v>1</v>
      </c>
      <c r="AH238" s="159">
        <v>1</v>
      </c>
      <c r="AI238" s="159">
        <v>0</v>
      </c>
      <c r="AJ238" s="159">
        <v>0</v>
      </c>
      <c r="AK238" s="159">
        <v>5</v>
      </c>
      <c r="AL238" s="159">
        <v>152</v>
      </c>
      <c r="AM238" s="159">
        <v>150</v>
      </c>
      <c r="AN238" s="159">
        <v>135</v>
      </c>
      <c r="AO238" s="159">
        <v>697</v>
      </c>
      <c r="AP238" s="159">
        <v>608</v>
      </c>
      <c r="AQ238" s="159">
        <v>434</v>
      </c>
      <c r="AR238" s="159">
        <v>874</v>
      </c>
      <c r="AS238" s="159">
        <v>109</v>
      </c>
      <c r="AT238" s="159">
        <v>108</v>
      </c>
      <c r="AU238" s="159">
        <v>332</v>
      </c>
      <c r="AV238" s="159">
        <v>27</v>
      </c>
      <c r="AW238" s="159">
        <v>271</v>
      </c>
      <c r="AX238" s="159">
        <v>124</v>
      </c>
      <c r="AY238" s="159">
        <v>1238</v>
      </c>
      <c r="AZ238" s="159">
        <v>147</v>
      </c>
      <c r="BA238" s="159">
        <v>623</v>
      </c>
      <c r="BB238" s="159">
        <v>2191</v>
      </c>
      <c r="BC238" s="159">
        <v>212</v>
      </c>
      <c r="BD238" s="159">
        <v>298</v>
      </c>
      <c r="BE238" s="159">
        <v>527</v>
      </c>
      <c r="BF238" s="159">
        <v>997</v>
      </c>
      <c r="BG238" s="159">
        <v>306</v>
      </c>
      <c r="BH238" s="159">
        <v>65</v>
      </c>
      <c r="BI238" s="159">
        <v>215</v>
      </c>
      <c r="BJ238" s="159">
        <v>180</v>
      </c>
      <c r="BK238" s="159">
        <v>124</v>
      </c>
      <c r="BL238" s="159">
        <v>276</v>
      </c>
      <c r="BM238" s="159">
        <v>157</v>
      </c>
      <c r="BN238" s="159">
        <v>272</v>
      </c>
      <c r="BO238" s="159">
        <v>278</v>
      </c>
      <c r="BP238" s="159">
        <v>181</v>
      </c>
      <c r="BQ238" s="159">
        <v>43</v>
      </c>
      <c r="BR238" s="159">
        <v>215</v>
      </c>
      <c r="BS238" s="159">
        <v>438</v>
      </c>
      <c r="BT238" s="159">
        <v>398</v>
      </c>
      <c r="BU238" s="159">
        <v>666</v>
      </c>
      <c r="BV238" s="159">
        <v>830</v>
      </c>
      <c r="BW238" s="159">
        <v>173</v>
      </c>
      <c r="BX238" s="159">
        <v>155</v>
      </c>
      <c r="BY238" s="159">
        <v>69</v>
      </c>
      <c r="BZ238" s="159">
        <v>301</v>
      </c>
      <c r="CA238" s="159">
        <v>280</v>
      </c>
      <c r="CB238" s="159">
        <v>302</v>
      </c>
      <c r="CC238" s="159">
        <v>134</v>
      </c>
      <c r="CD238" s="159">
        <v>605</v>
      </c>
      <c r="CE238" s="159">
        <v>259</v>
      </c>
      <c r="CF238" s="159">
        <v>178</v>
      </c>
      <c r="CG238" s="159">
        <v>627</v>
      </c>
      <c r="CH238" s="159">
        <v>856</v>
      </c>
      <c r="CI238" s="159">
        <v>250</v>
      </c>
      <c r="CJ238" s="159">
        <v>216</v>
      </c>
      <c r="CK238" s="159">
        <v>334</v>
      </c>
      <c r="CL238" s="159">
        <v>142</v>
      </c>
      <c r="CM238" s="159">
        <v>329</v>
      </c>
      <c r="CN238" s="159">
        <v>237</v>
      </c>
      <c r="CO238" s="159">
        <v>404</v>
      </c>
      <c r="CP238" s="159">
        <v>8</v>
      </c>
      <c r="CQ238" s="159">
        <v>440</v>
      </c>
      <c r="CR238" s="159">
        <v>330</v>
      </c>
      <c r="CS238" s="159">
        <v>125</v>
      </c>
      <c r="CT238" s="159">
        <v>128</v>
      </c>
      <c r="CU238" s="159">
        <v>505</v>
      </c>
      <c r="CV238" s="159">
        <v>11</v>
      </c>
      <c r="CW238" s="159">
        <v>29</v>
      </c>
      <c r="CX238" s="159">
        <v>285</v>
      </c>
      <c r="CY238" s="159">
        <v>238</v>
      </c>
      <c r="CZ238" s="159">
        <v>224</v>
      </c>
      <c r="DA238" s="159">
        <v>159</v>
      </c>
      <c r="DB238" s="159">
        <v>270</v>
      </c>
      <c r="DC238" s="159">
        <v>156</v>
      </c>
      <c r="DD238" s="159">
        <v>103</v>
      </c>
      <c r="DE238" s="159">
        <v>71</v>
      </c>
      <c r="DF238" s="159">
        <v>151</v>
      </c>
      <c r="DG238" s="159">
        <v>269</v>
      </c>
      <c r="DH238" s="159">
        <v>43</v>
      </c>
      <c r="DI238" s="159">
        <v>147</v>
      </c>
      <c r="DJ238" s="160">
        <f>SUM(B238:DI238)</f>
        <v>56709</v>
      </c>
    </row>
    <row r="239" spans="1:114" x14ac:dyDescent="0.25">
      <c r="A239" s="161" t="s">
        <v>550</v>
      </c>
      <c r="B239" s="160">
        <v>2128</v>
      </c>
      <c r="C239" s="160">
        <v>7175</v>
      </c>
      <c r="D239" s="160">
        <v>1837</v>
      </c>
      <c r="E239" s="160">
        <v>1103</v>
      </c>
      <c r="F239" s="160">
        <v>2009</v>
      </c>
      <c r="G239" s="160">
        <v>1047</v>
      </c>
      <c r="H239" s="160">
        <v>1409</v>
      </c>
      <c r="I239" s="160">
        <v>1364</v>
      </c>
      <c r="J239" s="160">
        <v>1639</v>
      </c>
      <c r="K239" s="160">
        <v>1917</v>
      </c>
      <c r="L239" s="160">
        <v>1162</v>
      </c>
      <c r="M239" s="160">
        <v>753</v>
      </c>
      <c r="N239" s="160">
        <v>1050</v>
      </c>
      <c r="O239" s="160">
        <v>919</v>
      </c>
      <c r="P239" s="160">
        <v>471</v>
      </c>
      <c r="Q239" s="160">
        <v>189</v>
      </c>
      <c r="R239" s="160">
        <v>744</v>
      </c>
      <c r="S239" s="160">
        <v>188</v>
      </c>
      <c r="T239" s="160">
        <v>434</v>
      </c>
      <c r="U239" s="160">
        <v>102</v>
      </c>
      <c r="V239" s="160">
        <v>772</v>
      </c>
      <c r="W239" s="160">
        <v>288</v>
      </c>
      <c r="X239" s="160">
        <v>2431</v>
      </c>
      <c r="Y239" s="160">
        <v>193</v>
      </c>
      <c r="Z239" s="160">
        <v>1029</v>
      </c>
      <c r="AA239" s="160">
        <v>71</v>
      </c>
      <c r="AB239" s="160">
        <v>799</v>
      </c>
      <c r="AC239" s="160">
        <v>293</v>
      </c>
      <c r="AD239" s="160">
        <v>55</v>
      </c>
      <c r="AE239" s="160">
        <v>116</v>
      </c>
      <c r="AF239" s="160">
        <v>102</v>
      </c>
      <c r="AG239" s="160">
        <v>2</v>
      </c>
      <c r="AH239" s="160">
        <v>2</v>
      </c>
      <c r="AI239" s="160">
        <v>1</v>
      </c>
      <c r="AJ239" s="160">
        <v>1</v>
      </c>
      <c r="AK239" s="160">
        <v>6</v>
      </c>
      <c r="AL239" s="160">
        <v>164</v>
      </c>
      <c r="AM239" s="160">
        <v>157</v>
      </c>
      <c r="AN239" s="160">
        <v>141</v>
      </c>
      <c r="AO239" s="160">
        <v>725</v>
      </c>
      <c r="AP239" s="160">
        <v>624</v>
      </c>
      <c r="AQ239" s="160">
        <v>453</v>
      </c>
      <c r="AR239" s="160">
        <v>884</v>
      </c>
      <c r="AS239" s="160">
        <v>113</v>
      </c>
      <c r="AT239" s="160">
        <v>113</v>
      </c>
      <c r="AU239" s="160">
        <v>354</v>
      </c>
      <c r="AV239" s="160">
        <v>28</v>
      </c>
      <c r="AW239" s="160">
        <v>289</v>
      </c>
      <c r="AX239" s="160">
        <v>145</v>
      </c>
      <c r="AY239" s="160">
        <v>1402</v>
      </c>
      <c r="AZ239" s="160">
        <v>150</v>
      </c>
      <c r="BA239" s="160">
        <v>643</v>
      </c>
      <c r="BB239" s="160">
        <v>2299</v>
      </c>
      <c r="BC239" s="160">
        <v>214</v>
      </c>
      <c r="BD239" s="160">
        <v>308</v>
      </c>
      <c r="BE239" s="160">
        <v>572</v>
      </c>
      <c r="BF239" s="160">
        <v>1023</v>
      </c>
      <c r="BG239" s="160">
        <v>314</v>
      </c>
      <c r="BH239" s="160">
        <v>68</v>
      </c>
      <c r="BI239" s="160">
        <v>226</v>
      </c>
      <c r="BJ239" s="160">
        <v>184</v>
      </c>
      <c r="BK239" s="160">
        <v>126</v>
      </c>
      <c r="BL239" s="160">
        <v>288</v>
      </c>
      <c r="BM239" s="160">
        <v>165</v>
      </c>
      <c r="BN239" s="160">
        <v>290</v>
      </c>
      <c r="BO239" s="160">
        <v>309</v>
      </c>
      <c r="BP239" s="160">
        <v>190</v>
      </c>
      <c r="BQ239" s="160">
        <v>56</v>
      </c>
      <c r="BR239" s="160">
        <v>233</v>
      </c>
      <c r="BS239" s="160">
        <v>472</v>
      </c>
      <c r="BT239" s="160">
        <v>430</v>
      </c>
      <c r="BU239" s="160">
        <v>712</v>
      </c>
      <c r="BV239" s="160">
        <v>849</v>
      </c>
      <c r="BW239" s="160">
        <v>175</v>
      </c>
      <c r="BX239" s="160">
        <v>163</v>
      </c>
      <c r="BY239" s="160">
        <v>72</v>
      </c>
      <c r="BZ239" s="160">
        <v>314</v>
      </c>
      <c r="CA239" s="160">
        <v>288</v>
      </c>
      <c r="CB239" s="160">
        <v>326</v>
      </c>
      <c r="CC239" s="160">
        <v>136</v>
      </c>
      <c r="CD239" s="160">
        <v>619</v>
      </c>
      <c r="CE239" s="160">
        <v>289</v>
      </c>
      <c r="CF239" s="160">
        <v>190</v>
      </c>
      <c r="CG239" s="160">
        <v>666</v>
      </c>
      <c r="CH239" s="160">
        <v>1028</v>
      </c>
      <c r="CI239" s="160">
        <v>252</v>
      </c>
      <c r="CJ239" s="160">
        <v>233</v>
      </c>
      <c r="CK239" s="160">
        <v>345</v>
      </c>
      <c r="CL239" s="160">
        <v>146</v>
      </c>
      <c r="CM239" s="160">
        <v>348</v>
      </c>
      <c r="CN239" s="160">
        <v>250</v>
      </c>
      <c r="CO239" s="160">
        <v>424</v>
      </c>
      <c r="CP239" s="160">
        <v>8</v>
      </c>
      <c r="CQ239" s="160">
        <v>467</v>
      </c>
      <c r="CR239" s="160">
        <v>342</v>
      </c>
      <c r="CS239" s="160">
        <v>128</v>
      </c>
      <c r="CT239" s="160">
        <v>129</v>
      </c>
      <c r="CU239" s="160">
        <v>514</v>
      </c>
      <c r="CV239" s="160">
        <v>12</v>
      </c>
      <c r="CW239" s="160">
        <v>50</v>
      </c>
      <c r="CX239" s="160">
        <v>291</v>
      </c>
      <c r="CY239" s="160">
        <v>245</v>
      </c>
      <c r="CZ239" s="160">
        <v>233</v>
      </c>
      <c r="DA239" s="160">
        <v>160</v>
      </c>
      <c r="DB239" s="160">
        <v>281</v>
      </c>
      <c r="DC239" s="160">
        <v>161</v>
      </c>
      <c r="DD239" s="160">
        <v>108</v>
      </c>
      <c r="DE239" s="160">
        <v>76</v>
      </c>
      <c r="DF239" s="160">
        <v>157</v>
      </c>
      <c r="DG239" s="160">
        <v>286</v>
      </c>
      <c r="DH239" s="160">
        <v>70</v>
      </c>
      <c r="DI239" s="160">
        <v>149</v>
      </c>
      <c r="DJ239" s="160">
        <v>59645</v>
      </c>
    </row>
    <row r="240" spans="1:114" x14ac:dyDescent="0.25">
      <c r="A240" s="162" t="s">
        <v>552</v>
      </c>
    </row>
    <row r="241" spans="1:114" x14ac:dyDescent="0.25">
      <c r="A241" s="162" t="s">
        <v>595</v>
      </c>
    </row>
    <row r="243" spans="1:114" x14ac:dyDescent="0.25">
      <c r="A243" s="153" t="s">
        <v>596</v>
      </c>
    </row>
    <row r="244" spans="1:114" x14ac:dyDescent="0.25">
      <c r="A244" s="154" t="s">
        <v>597</v>
      </c>
    </row>
    <row r="245" spans="1:114" x14ac:dyDescent="0.25">
      <c r="A245" s="155" t="s">
        <v>435</v>
      </c>
    </row>
    <row r="246" spans="1:114" x14ac:dyDescent="0.25">
      <c r="A246" s="212" t="s">
        <v>598</v>
      </c>
      <c r="B246" s="214" t="s">
        <v>437</v>
      </c>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c r="AH246" s="215"/>
      <c r="AI246" s="215"/>
      <c r="AJ246" s="215"/>
      <c r="AK246" s="215"/>
      <c r="AL246" s="215"/>
      <c r="AM246" s="215"/>
      <c r="AN246" s="215"/>
      <c r="AO246" s="215"/>
      <c r="AP246" s="215"/>
      <c r="AQ246" s="215"/>
      <c r="AR246" s="215"/>
      <c r="AS246" s="215"/>
      <c r="AT246" s="215"/>
      <c r="AU246" s="215"/>
      <c r="AV246" s="215"/>
      <c r="AW246" s="215"/>
      <c r="AX246" s="215"/>
      <c r="AY246" s="215"/>
      <c r="AZ246" s="215"/>
      <c r="BA246" s="215"/>
      <c r="BB246" s="215"/>
      <c r="BC246" s="215"/>
      <c r="BD246" s="215"/>
      <c r="BE246" s="215"/>
      <c r="BF246" s="215"/>
      <c r="BG246" s="215"/>
      <c r="BH246" s="215"/>
      <c r="BI246" s="215"/>
      <c r="BJ246" s="215"/>
      <c r="BK246" s="215"/>
      <c r="BL246" s="215"/>
      <c r="BM246" s="215"/>
      <c r="BN246" s="215"/>
      <c r="BO246" s="215"/>
      <c r="BP246" s="215"/>
      <c r="BQ246" s="215"/>
      <c r="BR246" s="215"/>
      <c r="BS246" s="215"/>
      <c r="BT246" s="215"/>
      <c r="BU246" s="215"/>
      <c r="BV246" s="215"/>
      <c r="BW246" s="215"/>
      <c r="BX246" s="215"/>
      <c r="BY246" s="215"/>
      <c r="BZ246" s="215"/>
      <c r="CA246" s="215"/>
      <c r="CB246" s="215"/>
      <c r="CC246" s="215"/>
      <c r="CD246" s="215"/>
      <c r="CE246" s="215"/>
      <c r="CF246" s="215"/>
      <c r="CG246" s="215"/>
      <c r="CH246" s="215"/>
      <c r="CI246" s="215"/>
      <c r="CJ246" s="215"/>
      <c r="CK246" s="215"/>
      <c r="CL246" s="215"/>
      <c r="CM246" s="215"/>
      <c r="CN246" s="215"/>
      <c r="CO246" s="215"/>
      <c r="CP246" s="215"/>
      <c r="CQ246" s="215"/>
      <c r="CR246" s="215"/>
      <c r="CS246" s="215"/>
      <c r="CT246" s="215"/>
      <c r="CU246" s="215"/>
      <c r="CV246" s="215"/>
      <c r="CW246" s="215"/>
      <c r="CX246" s="215"/>
      <c r="CY246" s="215"/>
      <c r="CZ246" s="215"/>
      <c r="DA246" s="215"/>
      <c r="DB246" s="215"/>
      <c r="DC246" s="215"/>
      <c r="DD246" s="215"/>
      <c r="DE246" s="215"/>
      <c r="DF246" s="215"/>
      <c r="DG246" s="215"/>
      <c r="DH246" s="215"/>
      <c r="DI246" s="215"/>
      <c r="DJ246" s="216"/>
    </row>
    <row r="247" spans="1:114" ht="200.1" customHeight="1" x14ac:dyDescent="0.25">
      <c r="A247" s="213"/>
      <c r="B247" s="156" t="s">
        <v>438</v>
      </c>
      <c r="C247" s="156" t="s">
        <v>439</v>
      </c>
      <c r="D247" s="156" t="s">
        <v>440</v>
      </c>
      <c r="E247" s="156" t="s">
        <v>441</v>
      </c>
      <c r="F247" s="156" t="s">
        <v>442</v>
      </c>
      <c r="G247" s="156" t="s">
        <v>443</v>
      </c>
      <c r="H247" s="156" t="s">
        <v>444</v>
      </c>
      <c r="I247" s="156" t="s">
        <v>445</v>
      </c>
      <c r="J247" s="156" t="s">
        <v>446</v>
      </c>
      <c r="K247" s="156" t="s">
        <v>447</v>
      </c>
      <c r="L247" s="156" t="s">
        <v>448</v>
      </c>
      <c r="M247" s="156" t="s">
        <v>449</v>
      </c>
      <c r="N247" s="156" t="s">
        <v>450</v>
      </c>
      <c r="O247" s="156" t="s">
        <v>451</v>
      </c>
      <c r="P247" s="156" t="s">
        <v>452</v>
      </c>
      <c r="Q247" s="156" t="s">
        <v>453</v>
      </c>
      <c r="R247" s="156" t="s">
        <v>454</v>
      </c>
      <c r="S247" s="156" t="s">
        <v>455</v>
      </c>
      <c r="T247" s="156" t="s">
        <v>456</v>
      </c>
      <c r="U247" s="156" t="s">
        <v>457</v>
      </c>
      <c r="V247" s="156" t="s">
        <v>458</v>
      </c>
      <c r="W247" s="156" t="s">
        <v>459</v>
      </c>
      <c r="X247" s="156" t="s">
        <v>460</v>
      </c>
      <c r="Y247" s="156" t="s">
        <v>461</v>
      </c>
      <c r="Z247" s="156" t="s">
        <v>462</v>
      </c>
      <c r="AA247" s="156" t="s">
        <v>463</v>
      </c>
      <c r="AB247" s="156" t="s">
        <v>464</v>
      </c>
      <c r="AC247" s="156" t="s">
        <v>465</v>
      </c>
      <c r="AD247" s="156" t="s">
        <v>466</v>
      </c>
      <c r="AE247" s="156" t="s">
        <v>467</v>
      </c>
      <c r="AF247" s="156" t="s">
        <v>468</v>
      </c>
      <c r="AG247" s="156" t="s">
        <v>469</v>
      </c>
      <c r="AH247" s="156" t="s">
        <v>470</v>
      </c>
      <c r="AI247" s="156" t="s">
        <v>471</v>
      </c>
      <c r="AJ247" s="156" t="s">
        <v>472</v>
      </c>
      <c r="AK247" s="156" t="s">
        <v>473</v>
      </c>
      <c r="AL247" s="156" t="s">
        <v>474</v>
      </c>
      <c r="AM247" s="156" t="s">
        <v>475</v>
      </c>
      <c r="AN247" s="156" t="s">
        <v>476</v>
      </c>
      <c r="AO247" s="156" t="s">
        <v>477</v>
      </c>
      <c r="AP247" s="156" t="s">
        <v>478</v>
      </c>
      <c r="AQ247" s="156" t="s">
        <v>479</v>
      </c>
      <c r="AR247" s="156" t="s">
        <v>480</v>
      </c>
      <c r="AS247" s="156" t="s">
        <v>481</v>
      </c>
      <c r="AT247" s="156" t="s">
        <v>482</v>
      </c>
      <c r="AU247" s="156" t="s">
        <v>483</v>
      </c>
      <c r="AV247" s="156" t="s">
        <v>484</v>
      </c>
      <c r="AW247" s="156" t="s">
        <v>485</v>
      </c>
      <c r="AX247" s="156" t="s">
        <v>486</v>
      </c>
      <c r="AY247" s="156" t="s">
        <v>487</v>
      </c>
      <c r="AZ247" s="156" t="s">
        <v>488</v>
      </c>
      <c r="BA247" s="156" t="s">
        <v>489</v>
      </c>
      <c r="BB247" s="156" t="s">
        <v>490</v>
      </c>
      <c r="BC247" s="156" t="s">
        <v>491</v>
      </c>
      <c r="BD247" s="156" t="s">
        <v>492</v>
      </c>
      <c r="BE247" s="156" t="s">
        <v>493</v>
      </c>
      <c r="BF247" s="156" t="s">
        <v>494</v>
      </c>
      <c r="BG247" s="156" t="s">
        <v>495</v>
      </c>
      <c r="BH247" s="156" t="s">
        <v>496</v>
      </c>
      <c r="BI247" s="156" t="s">
        <v>497</v>
      </c>
      <c r="BJ247" s="156" t="s">
        <v>498</v>
      </c>
      <c r="BK247" s="156" t="s">
        <v>499</v>
      </c>
      <c r="BL247" s="156" t="s">
        <v>500</v>
      </c>
      <c r="BM247" s="156" t="s">
        <v>501</v>
      </c>
      <c r="BN247" s="156" t="s">
        <v>502</v>
      </c>
      <c r="BO247" s="156" t="s">
        <v>503</v>
      </c>
      <c r="BP247" s="156" t="s">
        <v>504</v>
      </c>
      <c r="BQ247" s="156" t="s">
        <v>505</v>
      </c>
      <c r="BR247" s="156" t="s">
        <v>506</v>
      </c>
      <c r="BS247" s="156" t="s">
        <v>507</v>
      </c>
      <c r="BT247" s="156" t="s">
        <v>508</v>
      </c>
      <c r="BU247" s="156" t="s">
        <v>509</v>
      </c>
      <c r="BV247" s="156" t="s">
        <v>510</v>
      </c>
      <c r="BW247" s="156" t="s">
        <v>511</v>
      </c>
      <c r="BX247" s="156" t="s">
        <v>512</v>
      </c>
      <c r="BY247" s="156" t="s">
        <v>513</v>
      </c>
      <c r="BZ247" s="156" t="s">
        <v>514</v>
      </c>
      <c r="CA247" s="156" t="s">
        <v>515</v>
      </c>
      <c r="CB247" s="156" t="s">
        <v>516</v>
      </c>
      <c r="CC247" s="156" t="s">
        <v>517</v>
      </c>
      <c r="CD247" s="156" t="s">
        <v>518</v>
      </c>
      <c r="CE247" s="156" t="s">
        <v>519</v>
      </c>
      <c r="CF247" s="156" t="s">
        <v>520</v>
      </c>
      <c r="CG247" s="156" t="s">
        <v>521</v>
      </c>
      <c r="CH247" s="156" t="s">
        <v>522</v>
      </c>
      <c r="CI247" s="156" t="s">
        <v>523</v>
      </c>
      <c r="CJ247" s="156" t="s">
        <v>524</v>
      </c>
      <c r="CK247" s="156" t="s">
        <v>525</v>
      </c>
      <c r="CL247" s="156" t="s">
        <v>526</v>
      </c>
      <c r="CM247" s="156" t="s">
        <v>527</v>
      </c>
      <c r="CN247" s="156" t="s">
        <v>528</v>
      </c>
      <c r="CO247" s="156" t="s">
        <v>529</v>
      </c>
      <c r="CP247" s="156" t="s">
        <v>530</v>
      </c>
      <c r="CQ247" s="156" t="s">
        <v>531</v>
      </c>
      <c r="CR247" s="156" t="s">
        <v>532</v>
      </c>
      <c r="CS247" s="156" t="s">
        <v>533</v>
      </c>
      <c r="CT247" s="156" t="s">
        <v>534</v>
      </c>
      <c r="CU247" s="156" t="s">
        <v>535</v>
      </c>
      <c r="CV247" s="156" t="s">
        <v>536</v>
      </c>
      <c r="CW247" s="156" t="s">
        <v>537</v>
      </c>
      <c r="CX247" s="156" t="s">
        <v>538</v>
      </c>
      <c r="CY247" s="156" t="s">
        <v>539</v>
      </c>
      <c r="CZ247" s="156" t="s">
        <v>540</v>
      </c>
      <c r="DA247" s="156" t="s">
        <v>541</v>
      </c>
      <c r="DB247" s="156" t="s">
        <v>542</v>
      </c>
      <c r="DC247" s="156" t="s">
        <v>543</v>
      </c>
      <c r="DD247" s="156" t="s">
        <v>544</v>
      </c>
      <c r="DE247" s="156" t="s">
        <v>545</v>
      </c>
      <c r="DF247" s="156" t="s">
        <v>546</v>
      </c>
      <c r="DG247" s="156" t="s">
        <v>547</v>
      </c>
      <c r="DH247" s="156" t="s">
        <v>548</v>
      </c>
      <c r="DI247" s="156" t="s">
        <v>549</v>
      </c>
      <c r="DJ247" s="157" t="s">
        <v>550</v>
      </c>
    </row>
    <row r="248" spans="1:114" x14ac:dyDescent="0.25">
      <c r="A248" s="158" t="s">
        <v>566</v>
      </c>
      <c r="B248" s="159">
        <v>105</v>
      </c>
      <c r="C248" s="159">
        <v>24</v>
      </c>
      <c r="D248" s="159">
        <v>48</v>
      </c>
      <c r="E248" s="159">
        <v>15</v>
      </c>
      <c r="F248" s="159">
        <v>94</v>
      </c>
      <c r="G248" s="159">
        <v>42</v>
      </c>
      <c r="H248" s="159">
        <v>105</v>
      </c>
      <c r="I248" s="159">
        <v>88</v>
      </c>
      <c r="J248" s="159">
        <v>97</v>
      </c>
      <c r="K248" s="159">
        <v>142</v>
      </c>
      <c r="L248" s="159">
        <v>145</v>
      </c>
      <c r="M248" s="159">
        <v>58</v>
      </c>
      <c r="N248" s="159">
        <v>61</v>
      </c>
      <c r="O248" s="159">
        <v>20</v>
      </c>
      <c r="P248" s="159">
        <v>4</v>
      </c>
      <c r="Q248" s="159">
        <v>4</v>
      </c>
      <c r="R248" s="159">
        <v>18</v>
      </c>
      <c r="S248" s="159">
        <v>3</v>
      </c>
      <c r="T248" s="159">
        <v>5</v>
      </c>
      <c r="U248" s="159">
        <v>8</v>
      </c>
      <c r="V248" s="159">
        <v>8</v>
      </c>
      <c r="W248" s="159">
        <v>5</v>
      </c>
      <c r="X248" s="159">
        <v>103</v>
      </c>
      <c r="Y248" s="159">
        <v>21</v>
      </c>
      <c r="Z248" s="159">
        <v>7</v>
      </c>
      <c r="AA248" s="159">
        <v>1</v>
      </c>
      <c r="AB248" s="159">
        <v>18</v>
      </c>
      <c r="AC248" s="159">
        <v>10</v>
      </c>
      <c r="AD248" s="159">
        <v>12</v>
      </c>
      <c r="AE248" s="159">
        <v>77</v>
      </c>
      <c r="AF248" s="159">
        <v>101</v>
      </c>
      <c r="AG248" s="159">
        <v>1</v>
      </c>
      <c r="AH248" s="159">
        <v>1</v>
      </c>
      <c r="AI248" s="159">
        <v>1</v>
      </c>
      <c r="AJ248" s="159">
        <v>1</v>
      </c>
      <c r="AK248" s="159">
        <v>1</v>
      </c>
      <c r="AL248" s="159">
        <v>12</v>
      </c>
      <c r="AM248" s="159">
        <v>7</v>
      </c>
      <c r="AN248" s="159">
        <v>4</v>
      </c>
      <c r="AO248" s="159">
        <v>23</v>
      </c>
      <c r="AP248" s="159">
        <v>16</v>
      </c>
      <c r="AQ248" s="159">
        <v>17</v>
      </c>
      <c r="AR248" s="159">
        <v>8</v>
      </c>
      <c r="AS248" s="159">
        <v>4</v>
      </c>
      <c r="AT248" s="159">
        <v>5</v>
      </c>
      <c r="AU248" s="159">
        <v>20</v>
      </c>
      <c r="AV248" s="159">
        <v>1</v>
      </c>
      <c r="AW248" s="159">
        <v>15</v>
      </c>
      <c r="AX248" s="159">
        <v>20</v>
      </c>
      <c r="AY248" s="159">
        <v>160</v>
      </c>
      <c r="AZ248" s="159">
        <v>2</v>
      </c>
      <c r="BA248" s="159">
        <v>16</v>
      </c>
      <c r="BB248" s="159">
        <v>100</v>
      </c>
      <c r="BC248" s="159">
        <v>2</v>
      </c>
      <c r="BD248" s="159">
        <v>10</v>
      </c>
      <c r="BE248" s="159">
        <v>44</v>
      </c>
      <c r="BF248" s="159">
        <v>26</v>
      </c>
      <c r="BG248" s="159">
        <v>7</v>
      </c>
      <c r="BH248" s="159">
        <v>3</v>
      </c>
      <c r="BI248" s="159">
        <v>10</v>
      </c>
      <c r="BJ248" s="159">
        <v>4</v>
      </c>
      <c r="BK248" s="159">
        <v>2</v>
      </c>
      <c r="BL248" s="159">
        <v>11</v>
      </c>
      <c r="BM248" s="159">
        <v>7</v>
      </c>
      <c r="BN248" s="159">
        <v>17</v>
      </c>
      <c r="BO248" s="159">
        <v>30</v>
      </c>
      <c r="BP248" s="159">
        <v>2</v>
      </c>
      <c r="BQ248" s="159">
        <v>12</v>
      </c>
      <c r="BR248" s="159">
        <v>15</v>
      </c>
      <c r="BS248" s="159">
        <v>34</v>
      </c>
      <c r="BT248" s="159">
        <v>31</v>
      </c>
      <c r="BU248" s="159">
        <v>45</v>
      </c>
      <c r="BV248" s="159">
        <v>16</v>
      </c>
      <c r="BW248" s="159">
        <v>2</v>
      </c>
      <c r="BX248" s="159">
        <v>8</v>
      </c>
      <c r="BY248" s="159">
        <v>2</v>
      </c>
      <c r="BZ248" s="159">
        <v>13</v>
      </c>
      <c r="CA248" s="159">
        <v>7</v>
      </c>
      <c r="CB248" s="159">
        <v>21</v>
      </c>
      <c r="CC248" s="159">
        <v>2</v>
      </c>
      <c r="CD248" s="159">
        <v>11</v>
      </c>
      <c r="CE248" s="159">
        <v>27</v>
      </c>
      <c r="CF248" s="159">
        <v>12</v>
      </c>
      <c r="CG248" s="159">
        <v>35</v>
      </c>
      <c r="CH248" s="159">
        <v>172</v>
      </c>
      <c r="CI248" s="159">
        <v>2</v>
      </c>
      <c r="CJ248" s="159">
        <v>15</v>
      </c>
      <c r="CK248" s="159">
        <v>3</v>
      </c>
      <c r="CL248" s="159">
        <v>1</v>
      </c>
      <c r="CM248" s="159">
        <v>18</v>
      </c>
      <c r="CN248" s="159">
        <v>12</v>
      </c>
      <c r="CO248" s="159">
        <v>19</v>
      </c>
      <c r="CP248" s="159">
        <v>0</v>
      </c>
      <c r="CQ248" s="159">
        <v>27</v>
      </c>
      <c r="CR248" s="159">
        <v>11</v>
      </c>
      <c r="CS248" s="159">
        <v>2</v>
      </c>
      <c r="CT248" s="159">
        <v>1</v>
      </c>
      <c r="CU248" s="159">
        <v>9</v>
      </c>
      <c r="CV248" s="159">
        <v>1</v>
      </c>
      <c r="CW248" s="159">
        <v>21</v>
      </c>
      <c r="CX248" s="159">
        <v>6</v>
      </c>
      <c r="CY248" s="159">
        <v>7</v>
      </c>
      <c r="CZ248" s="159">
        <v>7</v>
      </c>
      <c r="DA248" s="159">
        <v>1</v>
      </c>
      <c r="DB248" s="159">
        <v>11</v>
      </c>
      <c r="DC248" s="159">
        <v>5</v>
      </c>
      <c r="DD248" s="159">
        <v>5</v>
      </c>
      <c r="DE248" s="159">
        <v>4</v>
      </c>
      <c r="DF248" s="159">
        <v>5</v>
      </c>
      <c r="DG248" s="159">
        <v>16</v>
      </c>
      <c r="DH248" s="159">
        <v>26</v>
      </c>
      <c r="DI248" s="159">
        <v>2</v>
      </c>
      <c r="DJ248" s="160">
        <f>SUM(B248:DI248)</f>
        <v>2761</v>
      </c>
    </row>
    <row r="249" spans="1:114" x14ac:dyDescent="0.25">
      <c r="A249" s="158" t="s">
        <v>567</v>
      </c>
      <c r="B249" s="159">
        <v>4</v>
      </c>
      <c r="C249" s="159">
        <v>1</v>
      </c>
      <c r="D249" s="159">
        <v>4</v>
      </c>
      <c r="E249" s="159">
        <v>4</v>
      </c>
      <c r="F249" s="159">
        <v>5</v>
      </c>
      <c r="G249" s="159">
        <v>4</v>
      </c>
      <c r="H249" s="159">
        <v>0</v>
      </c>
      <c r="I249" s="159">
        <v>3</v>
      </c>
      <c r="J249" s="159">
        <v>6</v>
      </c>
      <c r="K249" s="159">
        <v>7</v>
      </c>
      <c r="L249" s="159">
        <v>6</v>
      </c>
      <c r="M249" s="159">
        <v>1</v>
      </c>
      <c r="N249" s="159">
        <v>4</v>
      </c>
      <c r="O249" s="159">
        <v>3</v>
      </c>
      <c r="P249" s="159">
        <v>0</v>
      </c>
      <c r="Q249" s="159">
        <v>1</v>
      </c>
      <c r="R249" s="159">
        <v>7</v>
      </c>
      <c r="S249" s="159">
        <v>1</v>
      </c>
      <c r="T249" s="159">
        <v>1</v>
      </c>
      <c r="U249" s="159">
        <v>1</v>
      </c>
      <c r="V249" s="159">
        <v>2</v>
      </c>
      <c r="W249" s="159">
        <v>0</v>
      </c>
      <c r="X249" s="159">
        <v>4</v>
      </c>
      <c r="Y249" s="159">
        <v>0</v>
      </c>
      <c r="Z249" s="159">
        <v>0</v>
      </c>
      <c r="AA249" s="159">
        <v>0</v>
      </c>
      <c r="AB249" s="159">
        <v>2</v>
      </c>
      <c r="AC249" s="159">
        <v>5</v>
      </c>
      <c r="AD249" s="159">
        <v>1</v>
      </c>
      <c r="AE249" s="159">
        <v>2</v>
      </c>
      <c r="AF249" s="159">
        <v>0</v>
      </c>
      <c r="AG249" s="159">
        <v>0</v>
      </c>
      <c r="AH249" s="159">
        <v>0</v>
      </c>
      <c r="AI249" s="159">
        <v>0</v>
      </c>
      <c r="AJ249" s="159">
        <v>0</v>
      </c>
      <c r="AK249" s="159">
        <v>0</v>
      </c>
      <c r="AL249" s="159">
        <v>0</v>
      </c>
      <c r="AM249" s="159">
        <v>0</v>
      </c>
      <c r="AN249" s="159">
        <v>2</v>
      </c>
      <c r="AO249" s="159">
        <v>5</v>
      </c>
      <c r="AP249" s="159">
        <v>0</v>
      </c>
      <c r="AQ249" s="159">
        <v>2</v>
      </c>
      <c r="AR249" s="159">
        <v>2</v>
      </c>
      <c r="AS249" s="159">
        <v>0</v>
      </c>
      <c r="AT249" s="159">
        <v>0</v>
      </c>
      <c r="AU249" s="159">
        <v>2</v>
      </c>
      <c r="AV249" s="159">
        <v>0</v>
      </c>
      <c r="AW249" s="159">
        <v>3</v>
      </c>
      <c r="AX249" s="159">
        <v>1</v>
      </c>
      <c r="AY249" s="159">
        <v>4</v>
      </c>
      <c r="AZ249" s="159">
        <v>1</v>
      </c>
      <c r="BA249" s="159">
        <v>4</v>
      </c>
      <c r="BB249" s="159">
        <v>8</v>
      </c>
      <c r="BC249" s="159">
        <v>0</v>
      </c>
      <c r="BD249" s="159">
        <v>0</v>
      </c>
      <c r="BE249" s="159">
        <v>1</v>
      </c>
      <c r="BF249" s="159">
        <v>0</v>
      </c>
      <c r="BG249" s="159">
        <v>1</v>
      </c>
      <c r="BH249" s="159">
        <v>0</v>
      </c>
      <c r="BI249" s="159">
        <v>1</v>
      </c>
      <c r="BJ249" s="159">
        <v>0</v>
      </c>
      <c r="BK249" s="159">
        <v>0</v>
      </c>
      <c r="BL249" s="159">
        <v>1</v>
      </c>
      <c r="BM249" s="159">
        <v>1</v>
      </c>
      <c r="BN249" s="159">
        <v>1</v>
      </c>
      <c r="BO249" s="159">
        <v>1</v>
      </c>
      <c r="BP249" s="159">
        <v>7</v>
      </c>
      <c r="BQ249" s="159">
        <v>1</v>
      </c>
      <c r="BR249" s="159">
        <v>3</v>
      </c>
      <c r="BS249" s="159">
        <v>0</v>
      </c>
      <c r="BT249" s="159">
        <v>1</v>
      </c>
      <c r="BU249" s="159">
        <v>1</v>
      </c>
      <c r="BV249" s="159">
        <v>3</v>
      </c>
      <c r="BW249" s="159">
        <v>0</v>
      </c>
      <c r="BX249" s="159">
        <v>0</v>
      </c>
      <c r="BY249" s="159">
        <v>1</v>
      </c>
      <c r="BZ249" s="159">
        <v>0</v>
      </c>
      <c r="CA249" s="159">
        <v>1</v>
      </c>
      <c r="CB249" s="159">
        <v>3</v>
      </c>
      <c r="CC249" s="159">
        <v>0</v>
      </c>
      <c r="CD249" s="159">
        <v>3</v>
      </c>
      <c r="CE249" s="159">
        <v>3</v>
      </c>
      <c r="CF249" s="159">
        <v>0</v>
      </c>
      <c r="CG249" s="159">
        <v>4</v>
      </c>
      <c r="CH249" s="159">
        <v>0</v>
      </c>
      <c r="CI249" s="159">
        <v>0</v>
      </c>
      <c r="CJ249" s="159">
        <v>2</v>
      </c>
      <c r="CK249" s="159">
        <v>8</v>
      </c>
      <c r="CL249" s="159">
        <v>3</v>
      </c>
      <c r="CM249" s="159">
        <v>1</v>
      </c>
      <c r="CN249" s="159">
        <v>1</v>
      </c>
      <c r="CO249" s="159">
        <v>1</v>
      </c>
      <c r="CP249" s="159">
        <v>0</v>
      </c>
      <c r="CQ249" s="159">
        <v>0</v>
      </c>
      <c r="CR249" s="159">
        <v>1</v>
      </c>
      <c r="CS249" s="159">
        <v>1</v>
      </c>
      <c r="CT249" s="159">
        <v>0</v>
      </c>
      <c r="CU249" s="159">
        <v>0</v>
      </c>
      <c r="CV249" s="159">
        <v>0</v>
      </c>
      <c r="CW249" s="159">
        <v>0</v>
      </c>
      <c r="CX249" s="159">
        <v>0</v>
      </c>
      <c r="CY249" s="159">
        <v>0</v>
      </c>
      <c r="CZ249" s="159">
        <v>2</v>
      </c>
      <c r="DA249" s="159">
        <v>0</v>
      </c>
      <c r="DB249" s="159">
        <v>0</v>
      </c>
      <c r="DC249" s="159">
        <v>0</v>
      </c>
      <c r="DD249" s="159">
        <v>0</v>
      </c>
      <c r="DE249" s="159">
        <v>1</v>
      </c>
      <c r="DF249" s="159">
        <v>1</v>
      </c>
      <c r="DG249" s="159">
        <v>1</v>
      </c>
      <c r="DH249" s="159">
        <v>1</v>
      </c>
      <c r="DI249" s="159">
        <v>0</v>
      </c>
      <c r="DJ249" s="160">
        <v>175</v>
      </c>
    </row>
    <row r="250" spans="1:114" x14ac:dyDescent="0.25">
      <c r="A250" s="161" t="s">
        <v>550</v>
      </c>
      <c r="B250" s="160">
        <v>109</v>
      </c>
      <c r="C250" s="160">
        <v>25</v>
      </c>
      <c r="D250" s="160">
        <v>52</v>
      </c>
      <c r="E250" s="160">
        <v>19</v>
      </c>
      <c r="F250" s="160">
        <v>99</v>
      </c>
      <c r="G250" s="160">
        <v>46</v>
      </c>
      <c r="H250" s="160">
        <v>105</v>
      </c>
      <c r="I250" s="160">
        <v>91</v>
      </c>
      <c r="J250" s="160">
        <v>103</v>
      </c>
      <c r="K250" s="160">
        <v>149</v>
      </c>
      <c r="L250" s="160">
        <v>151</v>
      </c>
      <c r="M250" s="160">
        <v>59</v>
      </c>
      <c r="N250" s="160">
        <v>65</v>
      </c>
      <c r="O250" s="160">
        <v>23</v>
      </c>
      <c r="P250" s="160">
        <v>4</v>
      </c>
      <c r="Q250" s="160">
        <v>5</v>
      </c>
      <c r="R250" s="160">
        <v>25</v>
      </c>
      <c r="S250" s="160">
        <v>4</v>
      </c>
      <c r="T250" s="160">
        <v>6</v>
      </c>
      <c r="U250" s="160">
        <v>9</v>
      </c>
      <c r="V250" s="160">
        <v>10</v>
      </c>
      <c r="W250" s="160">
        <v>5</v>
      </c>
      <c r="X250" s="160">
        <v>107</v>
      </c>
      <c r="Y250" s="160">
        <v>21</v>
      </c>
      <c r="Z250" s="160">
        <v>7</v>
      </c>
      <c r="AA250" s="160">
        <v>1</v>
      </c>
      <c r="AB250" s="160">
        <v>20</v>
      </c>
      <c r="AC250" s="160">
        <v>15</v>
      </c>
      <c r="AD250" s="160">
        <v>13</v>
      </c>
      <c r="AE250" s="160">
        <v>79</v>
      </c>
      <c r="AF250" s="160">
        <v>101</v>
      </c>
      <c r="AG250" s="160">
        <v>1</v>
      </c>
      <c r="AH250" s="160">
        <v>1</v>
      </c>
      <c r="AI250" s="160">
        <v>1</v>
      </c>
      <c r="AJ250" s="160">
        <v>1</v>
      </c>
      <c r="AK250" s="160">
        <v>1</v>
      </c>
      <c r="AL250" s="160">
        <v>12</v>
      </c>
      <c r="AM250" s="160">
        <v>7</v>
      </c>
      <c r="AN250" s="160">
        <v>6</v>
      </c>
      <c r="AO250" s="160">
        <v>28</v>
      </c>
      <c r="AP250" s="160">
        <v>16</v>
      </c>
      <c r="AQ250" s="160">
        <v>19</v>
      </c>
      <c r="AR250" s="160">
        <v>10</v>
      </c>
      <c r="AS250" s="160">
        <v>4</v>
      </c>
      <c r="AT250" s="160">
        <v>5</v>
      </c>
      <c r="AU250" s="160">
        <v>22</v>
      </c>
      <c r="AV250" s="160">
        <v>1</v>
      </c>
      <c r="AW250" s="160">
        <v>18</v>
      </c>
      <c r="AX250" s="160">
        <v>21</v>
      </c>
      <c r="AY250" s="160">
        <v>164</v>
      </c>
      <c r="AZ250" s="160">
        <v>3</v>
      </c>
      <c r="BA250" s="160">
        <v>20</v>
      </c>
      <c r="BB250" s="160">
        <v>108</v>
      </c>
      <c r="BC250" s="160">
        <v>2</v>
      </c>
      <c r="BD250" s="160">
        <v>10</v>
      </c>
      <c r="BE250" s="160">
        <v>45</v>
      </c>
      <c r="BF250" s="160">
        <v>26</v>
      </c>
      <c r="BG250" s="160">
        <v>8</v>
      </c>
      <c r="BH250" s="160">
        <v>3</v>
      </c>
      <c r="BI250" s="160">
        <v>11</v>
      </c>
      <c r="BJ250" s="160">
        <v>4</v>
      </c>
      <c r="BK250" s="160">
        <v>2</v>
      </c>
      <c r="BL250" s="160">
        <v>12</v>
      </c>
      <c r="BM250" s="160">
        <v>8</v>
      </c>
      <c r="BN250" s="160">
        <v>18</v>
      </c>
      <c r="BO250" s="160">
        <v>31</v>
      </c>
      <c r="BP250" s="160">
        <v>9</v>
      </c>
      <c r="BQ250" s="160">
        <v>13</v>
      </c>
      <c r="BR250" s="160">
        <v>18</v>
      </c>
      <c r="BS250" s="160">
        <v>34</v>
      </c>
      <c r="BT250" s="160">
        <v>32</v>
      </c>
      <c r="BU250" s="160">
        <v>46</v>
      </c>
      <c r="BV250" s="160">
        <v>19</v>
      </c>
      <c r="BW250" s="160">
        <v>2</v>
      </c>
      <c r="BX250" s="160">
        <v>8</v>
      </c>
      <c r="BY250" s="160">
        <v>3</v>
      </c>
      <c r="BZ250" s="160">
        <v>13</v>
      </c>
      <c r="CA250" s="160">
        <v>8</v>
      </c>
      <c r="CB250" s="160">
        <v>24</v>
      </c>
      <c r="CC250" s="160">
        <v>2</v>
      </c>
      <c r="CD250" s="160">
        <v>14</v>
      </c>
      <c r="CE250" s="160">
        <v>30</v>
      </c>
      <c r="CF250" s="160">
        <v>12</v>
      </c>
      <c r="CG250" s="160">
        <v>39</v>
      </c>
      <c r="CH250" s="160">
        <v>172</v>
      </c>
      <c r="CI250" s="160">
        <v>2</v>
      </c>
      <c r="CJ250" s="160">
        <v>17</v>
      </c>
      <c r="CK250" s="160">
        <v>11</v>
      </c>
      <c r="CL250" s="160">
        <v>4</v>
      </c>
      <c r="CM250" s="160">
        <v>19</v>
      </c>
      <c r="CN250" s="160">
        <v>13</v>
      </c>
      <c r="CO250" s="160">
        <v>20</v>
      </c>
      <c r="CP250" s="160">
        <v>0</v>
      </c>
      <c r="CQ250" s="160">
        <v>27</v>
      </c>
      <c r="CR250" s="160">
        <v>12</v>
      </c>
      <c r="CS250" s="160">
        <v>3</v>
      </c>
      <c r="CT250" s="160">
        <v>1</v>
      </c>
      <c r="CU250" s="160">
        <v>9</v>
      </c>
      <c r="CV250" s="160">
        <v>1</v>
      </c>
      <c r="CW250" s="160">
        <v>21</v>
      </c>
      <c r="CX250" s="160">
        <v>6</v>
      </c>
      <c r="CY250" s="160">
        <v>7</v>
      </c>
      <c r="CZ250" s="160">
        <v>9</v>
      </c>
      <c r="DA250" s="160">
        <v>1</v>
      </c>
      <c r="DB250" s="160">
        <v>11</v>
      </c>
      <c r="DC250" s="160">
        <v>5</v>
      </c>
      <c r="DD250" s="160">
        <v>5</v>
      </c>
      <c r="DE250" s="160">
        <v>5</v>
      </c>
      <c r="DF250" s="160">
        <v>6</v>
      </c>
      <c r="DG250" s="160">
        <v>17</v>
      </c>
      <c r="DH250" s="160">
        <v>27</v>
      </c>
      <c r="DI250" s="160">
        <v>2</v>
      </c>
      <c r="DJ250" s="160">
        <f>SUM(B250:DI250)</f>
        <v>2936</v>
      </c>
    </row>
    <row r="251" spans="1:114" x14ac:dyDescent="0.25">
      <c r="A251" s="162" t="s">
        <v>599</v>
      </c>
    </row>
    <row r="252" spans="1:114" x14ac:dyDescent="0.25">
      <c r="A252" s="162" t="s">
        <v>600</v>
      </c>
    </row>
    <row r="254" spans="1:114" x14ac:dyDescent="0.25">
      <c r="A254" s="153" t="s">
        <v>601</v>
      </c>
    </row>
    <row r="255" spans="1:114" x14ac:dyDescent="0.25">
      <c r="A255" s="154" t="s">
        <v>602</v>
      </c>
    </row>
    <row r="256" spans="1:114" x14ac:dyDescent="0.25">
      <c r="A256" s="155" t="s">
        <v>435</v>
      </c>
    </row>
    <row r="257" spans="1:114" x14ac:dyDescent="0.25">
      <c r="A257" s="212" t="s">
        <v>603</v>
      </c>
      <c r="B257" s="214" t="s">
        <v>437</v>
      </c>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c r="AH257" s="215"/>
      <c r="AI257" s="215"/>
      <c r="AJ257" s="215"/>
      <c r="AK257" s="215"/>
      <c r="AL257" s="215"/>
      <c r="AM257" s="215"/>
      <c r="AN257" s="215"/>
      <c r="AO257" s="215"/>
      <c r="AP257" s="215"/>
      <c r="AQ257" s="215"/>
      <c r="AR257" s="215"/>
      <c r="AS257" s="215"/>
      <c r="AT257" s="215"/>
      <c r="AU257" s="215"/>
      <c r="AV257" s="215"/>
      <c r="AW257" s="215"/>
      <c r="AX257" s="215"/>
      <c r="AY257" s="215"/>
      <c r="AZ257" s="215"/>
      <c r="BA257" s="215"/>
      <c r="BB257" s="215"/>
      <c r="BC257" s="215"/>
      <c r="BD257" s="215"/>
      <c r="BE257" s="215"/>
      <c r="BF257" s="215"/>
      <c r="BG257" s="215"/>
      <c r="BH257" s="215"/>
      <c r="BI257" s="215"/>
      <c r="BJ257" s="215"/>
      <c r="BK257" s="215"/>
      <c r="BL257" s="215"/>
      <c r="BM257" s="215"/>
      <c r="BN257" s="215"/>
      <c r="BO257" s="215"/>
      <c r="BP257" s="215"/>
      <c r="BQ257" s="215"/>
      <c r="BR257" s="215"/>
      <c r="BS257" s="215"/>
      <c r="BT257" s="215"/>
      <c r="BU257" s="215"/>
      <c r="BV257" s="215"/>
      <c r="BW257" s="215"/>
      <c r="BX257" s="215"/>
      <c r="BY257" s="215"/>
      <c r="BZ257" s="215"/>
      <c r="CA257" s="215"/>
      <c r="CB257" s="215"/>
      <c r="CC257" s="215"/>
      <c r="CD257" s="215"/>
      <c r="CE257" s="215"/>
      <c r="CF257" s="215"/>
      <c r="CG257" s="215"/>
      <c r="CH257" s="215"/>
      <c r="CI257" s="215"/>
      <c r="CJ257" s="215"/>
      <c r="CK257" s="215"/>
      <c r="CL257" s="215"/>
      <c r="CM257" s="215"/>
      <c r="CN257" s="215"/>
      <c r="CO257" s="215"/>
      <c r="CP257" s="215"/>
      <c r="CQ257" s="215"/>
      <c r="CR257" s="215"/>
      <c r="CS257" s="215"/>
      <c r="CT257" s="215"/>
      <c r="CU257" s="215"/>
      <c r="CV257" s="215"/>
      <c r="CW257" s="215"/>
      <c r="CX257" s="215"/>
      <c r="CY257" s="215"/>
      <c r="CZ257" s="215"/>
      <c r="DA257" s="215"/>
      <c r="DB257" s="215"/>
      <c r="DC257" s="215"/>
      <c r="DD257" s="215"/>
      <c r="DE257" s="215"/>
      <c r="DF257" s="215"/>
      <c r="DG257" s="215"/>
      <c r="DH257" s="215"/>
      <c r="DI257" s="215"/>
      <c r="DJ257" s="216"/>
    </row>
    <row r="258" spans="1:114" ht="200.1" customHeight="1" x14ac:dyDescent="0.25">
      <c r="A258" s="213"/>
      <c r="B258" s="156" t="s">
        <v>438</v>
      </c>
      <c r="C258" s="156" t="s">
        <v>439</v>
      </c>
      <c r="D258" s="156" t="s">
        <v>440</v>
      </c>
      <c r="E258" s="156" t="s">
        <v>441</v>
      </c>
      <c r="F258" s="156" t="s">
        <v>442</v>
      </c>
      <c r="G258" s="156" t="s">
        <v>443</v>
      </c>
      <c r="H258" s="156" t="s">
        <v>444</v>
      </c>
      <c r="I258" s="156" t="s">
        <v>445</v>
      </c>
      <c r="J258" s="156" t="s">
        <v>446</v>
      </c>
      <c r="K258" s="156" t="s">
        <v>447</v>
      </c>
      <c r="L258" s="156" t="s">
        <v>448</v>
      </c>
      <c r="M258" s="156" t="s">
        <v>449</v>
      </c>
      <c r="N258" s="156" t="s">
        <v>450</v>
      </c>
      <c r="O258" s="156" t="s">
        <v>451</v>
      </c>
      <c r="P258" s="156" t="s">
        <v>452</v>
      </c>
      <c r="Q258" s="156" t="s">
        <v>453</v>
      </c>
      <c r="R258" s="156" t="s">
        <v>454</v>
      </c>
      <c r="S258" s="156" t="s">
        <v>455</v>
      </c>
      <c r="T258" s="156" t="s">
        <v>456</v>
      </c>
      <c r="U258" s="156" t="s">
        <v>457</v>
      </c>
      <c r="V258" s="156" t="s">
        <v>458</v>
      </c>
      <c r="W258" s="156" t="s">
        <v>459</v>
      </c>
      <c r="X258" s="156" t="s">
        <v>460</v>
      </c>
      <c r="Y258" s="156" t="s">
        <v>461</v>
      </c>
      <c r="Z258" s="156" t="s">
        <v>462</v>
      </c>
      <c r="AA258" s="156" t="s">
        <v>463</v>
      </c>
      <c r="AB258" s="156" t="s">
        <v>464</v>
      </c>
      <c r="AC258" s="156" t="s">
        <v>465</v>
      </c>
      <c r="AD258" s="156" t="s">
        <v>466</v>
      </c>
      <c r="AE258" s="156" t="s">
        <v>467</v>
      </c>
      <c r="AF258" s="156" t="s">
        <v>468</v>
      </c>
      <c r="AG258" s="156" t="s">
        <v>469</v>
      </c>
      <c r="AH258" s="156" t="s">
        <v>470</v>
      </c>
      <c r="AI258" s="156" t="s">
        <v>471</v>
      </c>
      <c r="AJ258" s="156" t="s">
        <v>472</v>
      </c>
      <c r="AK258" s="156" t="s">
        <v>473</v>
      </c>
      <c r="AL258" s="156" t="s">
        <v>474</v>
      </c>
      <c r="AM258" s="156" t="s">
        <v>475</v>
      </c>
      <c r="AN258" s="156" t="s">
        <v>476</v>
      </c>
      <c r="AO258" s="156" t="s">
        <v>477</v>
      </c>
      <c r="AP258" s="156" t="s">
        <v>478</v>
      </c>
      <c r="AQ258" s="156" t="s">
        <v>479</v>
      </c>
      <c r="AR258" s="156" t="s">
        <v>480</v>
      </c>
      <c r="AS258" s="156" t="s">
        <v>481</v>
      </c>
      <c r="AT258" s="156" t="s">
        <v>482</v>
      </c>
      <c r="AU258" s="156" t="s">
        <v>483</v>
      </c>
      <c r="AV258" s="156" t="s">
        <v>484</v>
      </c>
      <c r="AW258" s="156" t="s">
        <v>485</v>
      </c>
      <c r="AX258" s="156" t="s">
        <v>486</v>
      </c>
      <c r="AY258" s="156" t="s">
        <v>487</v>
      </c>
      <c r="AZ258" s="156" t="s">
        <v>488</v>
      </c>
      <c r="BA258" s="156" t="s">
        <v>489</v>
      </c>
      <c r="BB258" s="156" t="s">
        <v>490</v>
      </c>
      <c r="BC258" s="156" t="s">
        <v>491</v>
      </c>
      <c r="BD258" s="156" t="s">
        <v>492</v>
      </c>
      <c r="BE258" s="156" t="s">
        <v>493</v>
      </c>
      <c r="BF258" s="156" t="s">
        <v>494</v>
      </c>
      <c r="BG258" s="156" t="s">
        <v>495</v>
      </c>
      <c r="BH258" s="156" t="s">
        <v>496</v>
      </c>
      <c r="BI258" s="156" t="s">
        <v>497</v>
      </c>
      <c r="BJ258" s="156" t="s">
        <v>498</v>
      </c>
      <c r="BK258" s="156" t="s">
        <v>499</v>
      </c>
      <c r="BL258" s="156" t="s">
        <v>500</v>
      </c>
      <c r="BM258" s="156" t="s">
        <v>501</v>
      </c>
      <c r="BN258" s="156" t="s">
        <v>502</v>
      </c>
      <c r="BO258" s="156" t="s">
        <v>503</v>
      </c>
      <c r="BP258" s="156" t="s">
        <v>504</v>
      </c>
      <c r="BQ258" s="156" t="s">
        <v>505</v>
      </c>
      <c r="BR258" s="156" t="s">
        <v>506</v>
      </c>
      <c r="BS258" s="156" t="s">
        <v>507</v>
      </c>
      <c r="BT258" s="156" t="s">
        <v>508</v>
      </c>
      <c r="BU258" s="156" t="s">
        <v>509</v>
      </c>
      <c r="BV258" s="156" t="s">
        <v>510</v>
      </c>
      <c r="BW258" s="156" t="s">
        <v>511</v>
      </c>
      <c r="BX258" s="156" t="s">
        <v>512</v>
      </c>
      <c r="BY258" s="156" t="s">
        <v>513</v>
      </c>
      <c r="BZ258" s="156" t="s">
        <v>514</v>
      </c>
      <c r="CA258" s="156" t="s">
        <v>515</v>
      </c>
      <c r="CB258" s="156" t="s">
        <v>516</v>
      </c>
      <c r="CC258" s="156" t="s">
        <v>517</v>
      </c>
      <c r="CD258" s="156" t="s">
        <v>518</v>
      </c>
      <c r="CE258" s="156" t="s">
        <v>519</v>
      </c>
      <c r="CF258" s="156" t="s">
        <v>520</v>
      </c>
      <c r="CG258" s="156" t="s">
        <v>521</v>
      </c>
      <c r="CH258" s="156" t="s">
        <v>522</v>
      </c>
      <c r="CI258" s="156" t="s">
        <v>523</v>
      </c>
      <c r="CJ258" s="156" t="s">
        <v>524</v>
      </c>
      <c r="CK258" s="156" t="s">
        <v>525</v>
      </c>
      <c r="CL258" s="156" t="s">
        <v>526</v>
      </c>
      <c r="CM258" s="156" t="s">
        <v>527</v>
      </c>
      <c r="CN258" s="156" t="s">
        <v>528</v>
      </c>
      <c r="CO258" s="156" t="s">
        <v>529</v>
      </c>
      <c r="CP258" s="156" t="s">
        <v>530</v>
      </c>
      <c r="CQ258" s="156" t="s">
        <v>531</v>
      </c>
      <c r="CR258" s="156" t="s">
        <v>532</v>
      </c>
      <c r="CS258" s="156" t="s">
        <v>533</v>
      </c>
      <c r="CT258" s="156" t="s">
        <v>534</v>
      </c>
      <c r="CU258" s="156" t="s">
        <v>535</v>
      </c>
      <c r="CV258" s="156" t="s">
        <v>536</v>
      </c>
      <c r="CW258" s="156" t="s">
        <v>537</v>
      </c>
      <c r="CX258" s="156" t="s">
        <v>538</v>
      </c>
      <c r="CY258" s="156" t="s">
        <v>539</v>
      </c>
      <c r="CZ258" s="156" t="s">
        <v>540</v>
      </c>
      <c r="DA258" s="156" t="s">
        <v>541</v>
      </c>
      <c r="DB258" s="156" t="s">
        <v>542</v>
      </c>
      <c r="DC258" s="156" t="s">
        <v>543</v>
      </c>
      <c r="DD258" s="156" t="s">
        <v>544</v>
      </c>
      <c r="DE258" s="156" t="s">
        <v>545</v>
      </c>
      <c r="DF258" s="156" t="s">
        <v>546</v>
      </c>
      <c r="DG258" s="156" t="s">
        <v>547</v>
      </c>
      <c r="DH258" s="156" t="s">
        <v>548</v>
      </c>
      <c r="DI258" s="156" t="s">
        <v>549</v>
      </c>
      <c r="DJ258" s="157" t="s">
        <v>550</v>
      </c>
    </row>
    <row r="259" spans="1:114" x14ac:dyDescent="0.25">
      <c r="A259" s="158" t="s">
        <v>566</v>
      </c>
      <c r="B259" s="159">
        <v>2122</v>
      </c>
      <c r="C259" s="159">
        <v>7152</v>
      </c>
      <c r="D259" s="159">
        <v>1809</v>
      </c>
      <c r="E259" s="159">
        <v>1098</v>
      </c>
      <c r="F259" s="159">
        <v>2006</v>
      </c>
      <c r="G259" s="159">
        <v>1033</v>
      </c>
      <c r="H259" s="159">
        <v>1399</v>
      </c>
      <c r="I259" s="159">
        <v>1358</v>
      </c>
      <c r="J259" s="159">
        <v>1630</v>
      </c>
      <c r="K259" s="159">
        <v>1899</v>
      </c>
      <c r="L259" s="159">
        <v>1142</v>
      </c>
      <c r="M259" s="159">
        <v>743</v>
      </c>
      <c r="N259" s="159">
        <v>1035</v>
      </c>
      <c r="O259" s="159">
        <v>905</v>
      </c>
      <c r="P259" s="159">
        <v>469</v>
      </c>
      <c r="Q259" s="159">
        <v>178</v>
      </c>
      <c r="R259" s="159">
        <v>732</v>
      </c>
      <c r="S259" s="159">
        <v>186</v>
      </c>
      <c r="T259" s="159">
        <v>433</v>
      </c>
      <c r="U259" s="159">
        <v>102</v>
      </c>
      <c r="V259" s="159">
        <v>771</v>
      </c>
      <c r="W259" s="159">
        <v>278</v>
      </c>
      <c r="X259" s="159">
        <v>2422</v>
      </c>
      <c r="Y259" s="159">
        <v>189</v>
      </c>
      <c r="Z259" s="159">
        <v>1026</v>
      </c>
      <c r="AA259" s="159">
        <v>69</v>
      </c>
      <c r="AB259" s="159">
        <v>736</v>
      </c>
      <c r="AC259" s="159">
        <v>282</v>
      </c>
      <c r="AD259" s="159">
        <v>49</v>
      </c>
      <c r="AE259" s="159">
        <v>114</v>
      </c>
      <c r="AF259" s="159">
        <v>102</v>
      </c>
      <c r="AG259" s="159">
        <v>2</v>
      </c>
      <c r="AH259" s="159">
        <v>2</v>
      </c>
      <c r="AI259" s="159">
        <v>1</v>
      </c>
      <c r="AJ259" s="159">
        <v>1</v>
      </c>
      <c r="AK259" s="159">
        <v>5</v>
      </c>
      <c r="AL259" s="159">
        <v>163</v>
      </c>
      <c r="AM259" s="159">
        <v>156</v>
      </c>
      <c r="AN259" s="159">
        <v>140</v>
      </c>
      <c r="AO259" s="159">
        <v>658</v>
      </c>
      <c r="AP259" s="159">
        <v>622</v>
      </c>
      <c r="AQ259" s="159">
        <v>449</v>
      </c>
      <c r="AR259" s="159">
        <v>873</v>
      </c>
      <c r="AS259" s="159">
        <v>111</v>
      </c>
      <c r="AT259" s="159">
        <v>108</v>
      </c>
      <c r="AU259" s="159">
        <v>354</v>
      </c>
      <c r="AV259" s="159">
        <v>28</v>
      </c>
      <c r="AW259" s="159">
        <v>282</v>
      </c>
      <c r="AX259" s="159">
        <v>144</v>
      </c>
      <c r="AY259" s="159">
        <v>1394</v>
      </c>
      <c r="AZ259" s="159">
        <v>137</v>
      </c>
      <c r="BA259" s="159">
        <v>635</v>
      </c>
      <c r="BB259" s="159">
        <v>2272</v>
      </c>
      <c r="BC259" s="159">
        <v>213</v>
      </c>
      <c r="BD259" s="159">
        <v>308</v>
      </c>
      <c r="BE259" s="159">
        <v>571</v>
      </c>
      <c r="BF259" s="159">
        <v>1010</v>
      </c>
      <c r="BG259" s="159">
        <v>299</v>
      </c>
      <c r="BH259" s="159">
        <v>67</v>
      </c>
      <c r="BI259" s="159">
        <v>223</v>
      </c>
      <c r="BJ259" s="159">
        <v>183</v>
      </c>
      <c r="BK259" s="159">
        <v>125</v>
      </c>
      <c r="BL259" s="159">
        <v>276</v>
      </c>
      <c r="BM259" s="159">
        <v>163</v>
      </c>
      <c r="BN259" s="159">
        <v>287</v>
      </c>
      <c r="BO259" s="159">
        <v>306</v>
      </c>
      <c r="BP259" s="159">
        <v>189</v>
      </c>
      <c r="BQ259" s="159">
        <v>54</v>
      </c>
      <c r="BR259" s="159">
        <v>229</v>
      </c>
      <c r="BS259" s="159">
        <v>466</v>
      </c>
      <c r="BT259" s="159">
        <v>427</v>
      </c>
      <c r="BU259" s="159">
        <v>702</v>
      </c>
      <c r="BV259" s="159">
        <v>837</v>
      </c>
      <c r="BW259" s="159">
        <v>163</v>
      </c>
      <c r="BX259" s="159">
        <v>158</v>
      </c>
      <c r="BY259" s="159">
        <v>71</v>
      </c>
      <c r="BZ259" s="159">
        <v>313</v>
      </c>
      <c r="CA259" s="159">
        <v>279</v>
      </c>
      <c r="CB259" s="159">
        <v>319</v>
      </c>
      <c r="CC259" s="159">
        <v>135</v>
      </c>
      <c r="CD259" s="159">
        <v>614</v>
      </c>
      <c r="CE259" s="159">
        <v>288</v>
      </c>
      <c r="CF259" s="159">
        <v>185</v>
      </c>
      <c r="CG259" s="159">
        <v>664</v>
      </c>
      <c r="CH259" s="159">
        <v>1023</v>
      </c>
      <c r="CI259" s="159">
        <v>252</v>
      </c>
      <c r="CJ259" s="159">
        <v>226</v>
      </c>
      <c r="CK259" s="159">
        <v>345</v>
      </c>
      <c r="CL259" s="159">
        <v>145</v>
      </c>
      <c r="CM259" s="159">
        <v>339</v>
      </c>
      <c r="CN259" s="159">
        <v>245</v>
      </c>
      <c r="CO259" s="159">
        <v>407</v>
      </c>
      <c r="CP259" s="159">
        <v>8</v>
      </c>
      <c r="CQ259" s="159">
        <v>462</v>
      </c>
      <c r="CR259" s="159">
        <v>331</v>
      </c>
      <c r="CS259" s="159">
        <v>126</v>
      </c>
      <c r="CT259" s="159">
        <v>127</v>
      </c>
      <c r="CU259" s="159">
        <v>510</v>
      </c>
      <c r="CV259" s="159">
        <v>11</v>
      </c>
      <c r="CW259" s="159">
        <v>50</v>
      </c>
      <c r="CX259" s="159">
        <v>287</v>
      </c>
      <c r="CY259" s="159">
        <v>242</v>
      </c>
      <c r="CZ259" s="159">
        <v>232</v>
      </c>
      <c r="DA259" s="159">
        <v>160</v>
      </c>
      <c r="DB259" s="159">
        <v>277</v>
      </c>
      <c r="DC259" s="159">
        <v>158</v>
      </c>
      <c r="DD259" s="159">
        <v>107</v>
      </c>
      <c r="DE259" s="159">
        <v>73</v>
      </c>
      <c r="DF259" s="159">
        <v>139</v>
      </c>
      <c r="DG259" s="159">
        <v>278</v>
      </c>
      <c r="DH259" s="159">
        <v>70</v>
      </c>
      <c r="DI259" s="159">
        <v>145</v>
      </c>
      <c r="DJ259" s="160">
        <v>58905</v>
      </c>
    </row>
    <row r="260" spans="1:114" x14ac:dyDescent="0.25">
      <c r="A260" s="158" t="s">
        <v>567</v>
      </c>
      <c r="B260" s="159">
        <v>6</v>
      </c>
      <c r="C260" s="159">
        <v>23</v>
      </c>
      <c r="D260" s="159">
        <v>28</v>
      </c>
      <c r="E260" s="159">
        <v>5</v>
      </c>
      <c r="F260" s="159">
        <v>3</v>
      </c>
      <c r="G260" s="159">
        <v>14</v>
      </c>
      <c r="H260" s="159">
        <v>10</v>
      </c>
      <c r="I260" s="159">
        <v>6</v>
      </c>
      <c r="J260" s="159">
        <v>9</v>
      </c>
      <c r="K260" s="159">
        <v>18</v>
      </c>
      <c r="L260" s="159">
        <v>20</v>
      </c>
      <c r="M260" s="159">
        <v>10</v>
      </c>
      <c r="N260" s="159">
        <v>15</v>
      </c>
      <c r="O260" s="159">
        <v>14</v>
      </c>
      <c r="P260" s="159">
        <v>2</v>
      </c>
      <c r="Q260" s="159">
        <v>11</v>
      </c>
      <c r="R260" s="159">
        <v>12</v>
      </c>
      <c r="S260" s="159">
        <v>2</v>
      </c>
      <c r="T260" s="159">
        <v>1</v>
      </c>
      <c r="U260" s="159">
        <v>0</v>
      </c>
      <c r="V260" s="159">
        <v>1</v>
      </c>
      <c r="W260" s="159">
        <v>10</v>
      </c>
      <c r="X260" s="159">
        <v>9</v>
      </c>
      <c r="Y260" s="159">
        <v>4</v>
      </c>
      <c r="Z260" s="159">
        <v>3</v>
      </c>
      <c r="AA260" s="159">
        <v>2</v>
      </c>
      <c r="AB260" s="159">
        <v>63</v>
      </c>
      <c r="AC260" s="159">
        <v>11</v>
      </c>
      <c r="AD260" s="159">
        <v>6</v>
      </c>
      <c r="AE260" s="159">
        <v>2</v>
      </c>
      <c r="AF260" s="159">
        <v>0</v>
      </c>
      <c r="AG260" s="159">
        <v>0</v>
      </c>
      <c r="AH260" s="159">
        <v>0</v>
      </c>
      <c r="AI260" s="159">
        <v>0</v>
      </c>
      <c r="AJ260" s="159">
        <v>0</v>
      </c>
      <c r="AK260" s="159">
        <v>1</v>
      </c>
      <c r="AL260" s="159">
        <v>1</v>
      </c>
      <c r="AM260" s="159">
        <v>1</v>
      </c>
      <c r="AN260" s="159">
        <v>1</v>
      </c>
      <c r="AO260" s="159">
        <v>67</v>
      </c>
      <c r="AP260" s="159">
        <v>2</v>
      </c>
      <c r="AQ260" s="159">
        <v>4</v>
      </c>
      <c r="AR260" s="159">
        <v>11</v>
      </c>
      <c r="AS260" s="159">
        <v>2</v>
      </c>
      <c r="AT260" s="159">
        <v>5</v>
      </c>
      <c r="AU260" s="159">
        <v>0</v>
      </c>
      <c r="AV260" s="159">
        <v>0</v>
      </c>
      <c r="AW260" s="159">
        <v>7</v>
      </c>
      <c r="AX260" s="159">
        <v>1</v>
      </c>
      <c r="AY260" s="159">
        <v>8</v>
      </c>
      <c r="AZ260" s="159">
        <v>13</v>
      </c>
      <c r="BA260" s="159">
        <v>8</v>
      </c>
      <c r="BB260" s="159">
        <v>27</v>
      </c>
      <c r="BC260" s="159">
        <v>1</v>
      </c>
      <c r="BD260" s="159">
        <v>0</v>
      </c>
      <c r="BE260" s="159">
        <v>1</v>
      </c>
      <c r="BF260" s="159">
        <v>13</v>
      </c>
      <c r="BG260" s="159">
        <v>15</v>
      </c>
      <c r="BH260" s="159">
        <v>1</v>
      </c>
      <c r="BI260" s="159">
        <v>3</v>
      </c>
      <c r="BJ260" s="159">
        <v>1</v>
      </c>
      <c r="BK260" s="159">
        <v>1</v>
      </c>
      <c r="BL260" s="159">
        <v>12</v>
      </c>
      <c r="BM260" s="159">
        <v>2</v>
      </c>
      <c r="BN260" s="159">
        <v>3</v>
      </c>
      <c r="BO260" s="159">
        <v>3</v>
      </c>
      <c r="BP260" s="159">
        <v>1</v>
      </c>
      <c r="BQ260" s="159">
        <v>2</v>
      </c>
      <c r="BR260" s="159">
        <v>4</v>
      </c>
      <c r="BS260" s="159">
        <v>6</v>
      </c>
      <c r="BT260" s="159">
        <v>3</v>
      </c>
      <c r="BU260" s="159">
        <v>10</v>
      </c>
      <c r="BV260" s="159">
        <v>12</v>
      </c>
      <c r="BW260" s="159">
        <v>12</v>
      </c>
      <c r="BX260" s="159">
        <v>5</v>
      </c>
      <c r="BY260" s="159">
        <v>1</v>
      </c>
      <c r="BZ260" s="159">
        <v>1</v>
      </c>
      <c r="CA260" s="159">
        <v>9</v>
      </c>
      <c r="CB260" s="159">
        <v>7</v>
      </c>
      <c r="CC260" s="159">
        <v>1</v>
      </c>
      <c r="CD260" s="159">
        <v>5</v>
      </c>
      <c r="CE260" s="159">
        <v>1</v>
      </c>
      <c r="CF260" s="159">
        <v>5</v>
      </c>
      <c r="CG260" s="159">
        <v>2</v>
      </c>
      <c r="CH260" s="159">
        <v>5</v>
      </c>
      <c r="CI260" s="159">
        <v>0</v>
      </c>
      <c r="CJ260" s="159">
        <v>7</v>
      </c>
      <c r="CK260" s="159">
        <v>0</v>
      </c>
      <c r="CL260" s="159">
        <v>1</v>
      </c>
      <c r="CM260" s="159">
        <v>9</v>
      </c>
      <c r="CN260" s="159">
        <v>5</v>
      </c>
      <c r="CO260" s="159">
        <v>17</v>
      </c>
      <c r="CP260" s="159">
        <v>0</v>
      </c>
      <c r="CQ260" s="159">
        <v>5</v>
      </c>
      <c r="CR260" s="159">
        <v>11</v>
      </c>
      <c r="CS260" s="159">
        <v>2</v>
      </c>
      <c r="CT260" s="159">
        <v>2</v>
      </c>
      <c r="CU260" s="159">
        <v>4</v>
      </c>
      <c r="CV260" s="159">
        <v>1</v>
      </c>
      <c r="CW260" s="159">
        <v>0</v>
      </c>
      <c r="CX260" s="159">
        <v>4</v>
      </c>
      <c r="CY260" s="159">
        <v>3</v>
      </c>
      <c r="CZ260" s="159">
        <v>1</v>
      </c>
      <c r="DA260" s="159">
        <v>0</v>
      </c>
      <c r="DB260" s="159">
        <v>4</v>
      </c>
      <c r="DC260" s="159">
        <v>3</v>
      </c>
      <c r="DD260" s="159">
        <v>1</v>
      </c>
      <c r="DE260" s="159">
        <v>3</v>
      </c>
      <c r="DF260" s="159">
        <v>18</v>
      </c>
      <c r="DG260" s="159">
        <v>8</v>
      </c>
      <c r="DH260" s="159">
        <v>0</v>
      </c>
      <c r="DI260" s="159">
        <v>4</v>
      </c>
      <c r="DJ260" s="160">
        <v>740</v>
      </c>
    </row>
    <row r="261" spans="1:114" x14ac:dyDescent="0.25">
      <c r="A261" s="161" t="s">
        <v>550</v>
      </c>
      <c r="B261" s="160">
        <v>2128</v>
      </c>
      <c r="C261" s="160">
        <v>7175</v>
      </c>
      <c r="D261" s="160">
        <v>1837</v>
      </c>
      <c r="E261" s="160">
        <v>1103</v>
      </c>
      <c r="F261" s="160">
        <v>2009</v>
      </c>
      <c r="G261" s="160">
        <v>1047</v>
      </c>
      <c r="H261" s="160">
        <v>1409</v>
      </c>
      <c r="I261" s="160">
        <v>1364</v>
      </c>
      <c r="J261" s="160">
        <v>1639</v>
      </c>
      <c r="K261" s="160">
        <v>1917</v>
      </c>
      <c r="L261" s="160">
        <v>1162</v>
      </c>
      <c r="M261" s="160">
        <v>753</v>
      </c>
      <c r="N261" s="160">
        <v>1050</v>
      </c>
      <c r="O261" s="160">
        <v>919</v>
      </c>
      <c r="P261" s="160">
        <v>471</v>
      </c>
      <c r="Q261" s="160">
        <v>189</v>
      </c>
      <c r="R261" s="160">
        <v>744</v>
      </c>
      <c r="S261" s="160">
        <v>188</v>
      </c>
      <c r="T261" s="160">
        <v>434</v>
      </c>
      <c r="U261" s="160">
        <v>102</v>
      </c>
      <c r="V261" s="160">
        <v>772</v>
      </c>
      <c r="W261" s="160">
        <v>288</v>
      </c>
      <c r="X261" s="160">
        <v>2431</v>
      </c>
      <c r="Y261" s="160">
        <v>193</v>
      </c>
      <c r="Z261" s="160">
        <v>1029</v>
      </c>
      <c r="AA261" s="160">
        <v>71</v>
      </c>
      <c r="AB261" s="160">
        <v>799</v>
      </c>
      <c r="AC261" s="160">
        <v>293</v>
      </c>
      <c r="AD261" s="160">
        <v>55</v>
      </c>
      <c r="AE261" s="160">
        <v>116</v>
      </c>
      <c r="AF261" s="160">
        <v>102</v>
      </c>
      <c r="AG261" s="160">
        <v>2</v>
      </c>
      <c r="AH261" s="160">
        <v>2</v>
      </c>
      <c r="AI261" s="160">
        <v>1</v>
      </c>
      <c r="AJ261" s="160">
        <v>1</v>
      </c>
      <c r="AK261" s="160">
        <v>6</v>
      </c>
      <c r="AL261" s="160">
        <v>164</v>
      </c>
      <c r="AM261" s="160">
        <v>157</v>
      </c>
      <c r="AN261" s="160">
        <v>141</v>
      </c>
      <c r="AO261" s="160">
        <v>725</v>
      </c>
      <c r="AP261" s="160">
        <v>624</v>
      </c>
      <c r="AQ261" s="160">
        <v>453</v>
      </c>
      <c r="AR261" s="160">
        <v>884</v>
      </c>
      <c r="AS261" s="160">
        <v>113</v>
      </c>
      <c r="AT261" s="160">
        <v>113</v>
      </c>
      <c r="AU261" s="160">
        <v>354</v>
      </c>
      <c r="AV261" s="160">
        <v>28</v>
      </c>
      <c r="AW261" s="160">
        <v>289</v>
      </c>
      <c r="AX261" s="160">
        <v>145</v>
      </c>
      <c r="AY261" s="160">
        <v>1402</v>
      </c>
      <c r="AZ261" s="160">
        <v>150</v>
      </c>
      <c r="BA261" s="160">
        <v>643</v>
      </c>
      <c r="BB261" s="160">
        <v>2299</v>
      </c>
      <c r="BC261" s="160">
        <v>214</v>
      </c>
      <c r="BD261" s="160">
        <v>308</v>
      </c>
      <c r="BE261" s="160">
        <v>572</v>
      </c>
      <c r="BF261" s="160">
        <v>1023</v>
      </c>
      <c r="BG261" s="160">
        <v>314</v>
      </c>
      <c r="BH261" s="160">
        <v>68</v>
      </c>
      <c r="BI261" s="160">
        <v>226</v>
      </c>
      <c r="BJ261" s="160">
        <v>184</v>
      </c>
      <c r="BK261" s="160">
        <v>126</v>
      </c>
      <c r="BL261" s="160">
        <v>288</v>
      </c>
      <c r="BM261" s="160">
        <v>165</v>
      </c>
      <c r="BN261" s="160">
        <v>290</v>
      </c>
      <c r="BO261" s="160">
        <v>309</v>
      </c>
      <c r="BP261" s="160">
        <v>190</v>
      </c>
      <c r="BQ261" s="160">
        <v>56</v>
      </c>
      <c r="BR261" s="160">
        <v>233</v>
      </c>
      <c r="BS261" s="160">
        <v>472</v>
      </c>
      <c r="BT261" s="160">
        <v>430</v>
      </c>
      <c r="BU261" s="160">
        <v>712</v>
      </c>
      <c r="BV261" s="160">
        <v>849</v>
      </c>
      <c r="BW261" s="160">
        <v>175</v>
      </c>
      <c r="BX261" s="160">
        <v>163</v>
      </c>
      <c r="BY261" s="160">
        <v>72</v>
      </c>
      <c r="BZ261" s="160">
        <v>314</v>
      </c>
      <c r="CA261" s="160">
        <v>288</v>
      </c>
      <c r="CB261" s="160">
        <v>326</v>
      </c>
      <c r="CC261" s="160">
        <v>136</v>
      </c>
      <c r="CD261" s="160">
        <v>619</v>
      </c>
      <c r="CE261" s="160">
        <v>289</v>
      </c>
      <c r="CF261" s="160">
        <v>190</v>
      </c>
      <c r="CG261" s="160">
        <v>666</v>
      </c>
      <c r="CH261" s="160">
        <v>1028</v>
      </c>
      <c r="CI261" s="160">
        <v>252</v>
      </c>
      <c r="CJ261" s="160">
        <v>233</v>
      </c>
      <c r="CK261" s="160">
        <v>345</v>
      </c>
      <c r="CL261" s="160">
        <v>146</v>
      </c>
      <c r="CM261" s="160">
        <v>348</v>
      </c>
      <c r="CN261" s="160">
        <v>250</v>
      </c>
      <c r="CO261" s="160">
        <v>424</v>
      </c>
      <c r="CP261" s="160">
        <v>8</v>
      </c>
      <c r="CQ261" s="160">
        <v>467</v>
      </c>
      <c r="CR261" s="160">
        <v>342</v>
      </c>
      <c r="CS261" s="160">
        <v>128</v>
      </c>
      <c r="CT261" s="160">
        <v>129</v>
      </c>
      <c r="CU261" s="160">
        <v>514</v>
      </c>
      <c r="CV261" s="160">
        <v>12</v>
      </c>
      <c r="CW261" s="160">
        <v>50</v>
      </c>
      <c r="CX261" s="160">
        <v>291</v>
      </c>
      <c r="CY261" s="160">
        <v>245</v>
      </c>
      <c r="CZ261" s="160">
        <v>233</v>
      </c>
      <c r="DA261" s="160">
        <v>160</v>
      </c>
      <c r="DB261" s="160">
        <v>281</v>
      </c>
      <c r="DC261" s="160">
        <v>161</v>
      </c>
      <c r="DD261" s="160">
        <v>108</v>
      </c>
      <c r="DE261" s="160">
        <v>76</v>
      </c>
      <c r="DF261" s="160">
        <v>157</v>
      </c>
      <c r="DG261" s="160">
        <v>286</v>
      </c>
      <c r="DH261" s="160">
        <v>70</v>
      </c>
      <c r="DI261" s="160">
        <v>149</v>
      </c>
      <c r="DJ261" s="160">
        <v>59645</v>
      </c>
    </row>
    <row r="262" spans="1:114" x14ac:dyDescent="0.25">
      <c r="A262" s="162" t="s">
        <v>552</v>
      </c>
    </row>
    <row r="263" spans="1:114" x14ac:dyDescent="0.25">
      <c r="A263" s="162" t="s">
        <v>604</v>
      </c>
    </row>
    <row r="265" spans="1:114" x14ac:dyDescent="0.25">
      <c r="A265" s="153" t="s">
        <v>605</v>
      </c>
    </row>
    <row r="266" spans="1:114" x14ac:dyDescent="0.25">
      <c r="A266" s="154" t="s">
        <v>606</v>
      </c>
    </row>
    <row r="267" spans="1:114" x14ac:dyDescent="0.25">
      <c r="A267" s="155" t="s">
        <v>435</v>
      </c>
    </row>
    <row r="268" spans="1:114" x14ac:dyDescent="0.25">
      <c r="A268" s="212" t="s">
        <v>607</v>
      </c>
      <c r="B268" s="214" t="s">
        <v>437</v>
      </c>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c r="AH268" s="215"/>
      <c r="AI268" s="215"/>
      <c r="AJ268" s="215"/>
      <c r="AK268" s="215"/>
      <c r="AL268" s="215"/>
      <c r="AM268" s="215"/>
      <c r="AN268" s="215"/>
      <c r="AO268" s="215"/>
      <c r="AP268" s="215"/>
      <c r="AQ268" s="215"/>
      <c r="AR268" s="215"/>
      <c r="AS268" s="215"/>
      <c r="AT268" s="215"/>
      <c r="AU268" s="215"/>
      <c r="AV268" s="215"/>
      <c r="AW268" s="215"/>
      <c r="AX268" s="215"/>
      <c r="AY268" s="215"/>
      <c r="AZ268" s="215"/>
      <c r="BA268" s="215"/>
      <c r="BB268" s="215"/>
      <c r="BC268" s="215"/>
      <c r="BD268" s="215"/>
      <c r="BE268" s="215"/>
      <c r="BF268" s="215"/>
      <c r="BG268" s="215"/>
      <c r="BH268" s="215"/>
      <c r="BI268" s="215"/>
      <c r="BJ268" s="215"/>
      <c r="BK268" s="215"/>
      <c r="BL268" s="215"/>
      <c r="BM268" s="215"/>
      <c r="BN268" s="215"/>
      <c r="BO268" s="215"/>
      <c r="BP268" s="215"/>
      <c r="BQ268" s="215"/>
      <c r="BR268" s="215"/>
      <c r="BS268" s="215"/>
      <c r="BT268" s="215"/>
      <c r="BU268" s="215"/>
      <c r="BV268" s="215"/>
      <c r="BW268" s="215"/>
      <c r="BX268" s="215"/>
      <c r="BY268" s="215"/>
      <c r="BZ268" s="215"/>
      <c r="CA268" s="215"/>
      <c r="CB268" s="215"/>
      <c r="CC268" s="215"/>
      <c r="CD268" s="215"/>
      <c r="CE268" s="215"/>
      <c r="CF268" s="215"/>
      <c r="CG268" s="215"/>
      <c r="CH268" s="215"/>
      <c r="CI268" s="215"/>
      <c r="CJ268" s="215"/>
      <c r="CK268" s="215"/>
      <c r="CL268" s="215"/>
      <c r="CM268" s="215"/>
      <c r="CN268" s="215"/>
      <c r="CO268" s="215"/>
      <c r="CP268" s="215"/>
      <c r="CQ268" s="215"/>
      <c r="CR268" s="215"/>
      <c r="CS268" s="215"/>
      <c r="CT268" s="215"/>
      <c r="CU268" s="215"/>
      <c r="CV268" s="215"/>
      <c r="CW268" s="215"/>
      <c r="CX268" s="215"/>
      <c r="CY268" s="215"/>
      <c r="CZ268" s="215"/>
      <c r="DA268" s="215"/>
      <c r="DB268" s="215"/>
      <c r="DC268" s="215"/>
      <c r="DD268" s="215"/>
      <c r="DE268" s="215"/>
      <c r="DF268" s="215"/>
      <c r="DG268" s="215"/>
      <c r="DH268" s="215"/>
      <c r="DI268" s="215"/>
      <c r="DJ268" s="216"/>
    </row>
    <row r="269" spans="1:114" ht="200.1" customHeight="1" x14ac:dyDescent="0.25">
      <c r="A269" s="213"/>
      <c r="B269" s="156" t="s">
        <v>438</v>
      </c>
      <c r="C269" s="156" t="s">
        <v>439</v>
      </c>
      <c r="D269" s="156" t="s">
        <v>440</v>
      </c>
      <c r="E269" s="156" t="s">
        <v>441</v>
      </c>
      <c r="F269" s="156" t="s">
        <v>442</v>
      </c>
      <c r="G269" s="156" t="s">
        <v>443</v>
      </c>
      <c r="H269" s="156" t="s">
        <v>444</v>
      </c>
      <c r="I269" s="156" t="s">
        <v>445</v>
      </c>
      <c r="J269" s="156" t="s">
        <v>446</v>
      </c>
      <c r="K269" s="156" t="s">
        <v>447</v>
      </c>
      <c r="L269" s="156" t="s">
        <v>448</v>
      </c>
      <c r="M269" s="156" t="s">
        <v>449</v>
      </c>
      <c r="N269" s="156" t="s">
        <v>450</v>
      </c>
      <c r="O269" s="156" t="s">
        <v>451</v>
      </c>
      <c r="P269" s="156" t="s">
        <v>452</v>
      </c>
      <c r="Q269" s="156" t="s">
        <v>453</v>
      </c>
      <c r="R269" s="156" t="s">
        <v>454</v>
      </c>
      <c r="S269" s="156" t="s">
        <v>455</v>
      </c>
      <c r="T269" s="156" t="s">
        <v>456</v>
      </c>
      <c r="U269" s="156" t="s">
        <v>457</v>
      </c>
      <c r="V269" s="156" t="s">
        <v>458</v>
      </c>
      <c r="W269" s="156" t="s">
        <v>459</v>
      </c>
      <c r="X269" s="156" t="s">
        <v>460</v>
      </c>
      <c r="Y269" s="156" t="s">
        <v>461</v>
      </c>
      <c r="Z269" s="156" t="s">
        <v>462</v>
      </c>
      <c r="AA269" s="156" t="s">
        <v>463</v>
      </c>
      <c r="AB269" s="156" t="s">
        <v>464</v>
      </c>
      <c r="AC269" s="156" t="s">
        <v>465</v>
      </c>
      <c r="AD269" s="156" t="s">
        <v>466</v>
      </c>
      <c r="AE269" s="156" t="s">
        <v>467</v>
      </c>
      <c r="AF269" s="156" t="s">
        <v>468</v>
      </c>
      <c r="AG269" s="156" t="s">
        <v>469</v>
      </c>
      <c r="AH269" s="156" t="s">
        <v>470</v>
      </c>
      <c r="AI269" s="156" t="s">
        <v>471</v>
      </c>
      <c r="AJ269" s="156" t="s">
        <v>472</v>
      </c>
      <c r="AK269" s="156" t="s">
        <v>473</v>
      </c>
      <c r="AL269" s="156" t="s">
        <v>474</v>
      </c>
      <c r="AM269" s="156" t="s">
        <v>475</v>
      </c>
      <c r="AN269" s="156" t="s">
        <v>476</v>
      </c>
      <c r="AO269" s="156" t="s">
        <v>477</v>
      </c>
      <c r="AP269" s="156" t="s">
        <v>478</v>
      </c>
      <c r="AQ269" s="156" t="s">
        <v>479</v>
      </c>
      <c r="AR269" s="156" t="s">
        <v>480</v>
      </c>
      <c r="AS269" s="156" t="s">
        <v>481</v>
      </c>
      <c r="AT269" s="156" t="s">
        <v>482</v>
      </c>
      <c r="AU269" s="156" t="s">
        <v>483</v>
      </c>
      <c r="AV269" s="156" t="s">
        <v>484</v>
      </c>
      <c r="AW269" s="156" t="s">
        <v>485</v>
      </c>
      <c r="AX269" s="156" t="s">
        <v>486</v>
      </c>
      <c r="AY269" s="156" t="s">
        <v>487</v>
      </c>
      <c r="AZ269" s="156" t="s">
        <v>488</v>
      </c>
      <c r="BA269" s="156" t="s">
        <v>489</v>
      </c>
      <c r="BB269" s="156" t="s">
        <v>490</v>
      </c>
      <c r="BC269" s="156" t="s">
        <v>491</v>
      </c>
      <c r="BD269" s="156" t="s">
        <v>492</v>
      </c>
      <c r="BE269" s="156" t="s">
        <v>493</v>
      </c>
      <c r="BF269" s="156" t="s">
        <v>494</v>
      </c>
      <c r="BG269" s="156" t="s">
        <v>495</v>
      </c>
      <c r="BH269" s="156" t="s">
        <v>496</v>
      </c>
      <c r="BI269" s="156" t="s">
        <v>497</v>
      </c>
      <c r="BJ269" s="156" t="s">
        <v>498</v>
      </c>
      <c r="BK269" s="156" t="s">
        <v>499</v>
      </c>
      <c r="BL269" s="156" t="s">
        <v>500</v>
      </c>
      <c r="BM269" s="156" t="s">
        <v>501</v>
      </c>
      <c r="BN269" s="156" t="s">
        <v>502</v>
      </c>
      <c r="BO269" s="156" t="s">
        <v>503</v>
      </c>
      <c r="BP269" s="156" t="s">
        <v>504</v>
      </c>
      <c r="BQ269" s="156" t="s">
        <v>505</v>
      </c>
      <c r="BR269" s="156" t="s">
        <v>506</v>
      </c>
      <c r="BS269" s="156" t="s">
        <v>507</v>
      </c>
      <c r="BT269" s="156" t="s">
        <v>508</v>
      </c>
      <c r="BU269" s="156" t="s">
        <v>509</v>
      </c>
      <c r="BV269" s="156" t="s">
        <v>510</v>
      </c>
      <c r="BW269" s="156" t="s">
        <v>511</v>
      </c>
      <c r="BX269" s="156" t="s">
        <v>512</v>
      </c>
      <c r="BY269" s="156" t="s">
        <v>513</v>
      </c>
      <c r="BZ269" s="156" t="s">
        <v>514</v>
      </c>
      <c r="CA269" s="156" t="s">
        <v>515</v>
      </c>
      <c r="CB269" s="156" t="s">
        <v>516</v>
      </c>
      <c r="CC269" s="156" t="s">
        <v>517</v>
      </c>
      <c r="CD269" s="156" t="s">
        <v>518</v>
      </c>
      <c r="CE269" s="156" t="s">
        <v>519</v>
      </c>
      <c r="CF269" s="156" t="s">
        <v>520</v>
      </c>
      <c r="CG269" s="156" t="s">
        <v>521</v>
      </c>
      <c r="CH269" s="156" t="s">
        <v>522</v>
      </c>
      <c r="CI269" s="156" t="s">
        <v>523</v>
      </c>
      <c r="CJ269" s="156" t="s">
        <v>524</v>
      </c>
      <c r="CK269" s="156" t="s">
        <v>525</v>
      </c>
      <c r="CL269" s="156" t="s">
        <v>526</v>
      </c>
      <c r="CM269" s="156" t="s">
        <v>527</v>
      </c>
      <c r="CN269" s="156" t="s">
        <v>528</v>
      </c>
      <c r="CO269" s="156" t="s">
        <v>529</v>
      </c>
      <c r="CP269" s="156" t="s">
        <v>530</v>
      </c>
      <c r="CQ269" s="156" t="s">
        <v>531</v>
      </c>
      <c r="CR269" s="156" t="s">
        <v>532</v>
      </c>
      <c r="CS269" s="156" t="s">
        <v>533</v>
      </c>
      <c r="CT269" s="156" t="s">
        <v>534</v>
      </c>
      <c r="CU269" s="156" t="s">
        <v>535</v>
      </c>
      <c r="CV269" s="156" t="s">
        <v>536</v>
      </c>
      <c r="CW269" s="156" t="s">
        <v>537</v>
      </c>
      <c r="CX269" s="156" t="s">
        <v>538</v>
      </c>
      <c r="CY269" s="156" t="s">
        <v>539</v>
      </c>
      <c r="CZ269" s="156" t="s">
        <v>540</v>
      </c>
      <c r="DA269" s="156" t="s">
        <v>541</v>
      </c>
      <c r="DB269" s="156" t="s">
        <v>542</v>
      </c>
      <c r="DC269" s="156" t="s">
        <v>543</v>
      </c>
      <c r="DD269" s="156" t="s">
        <v>544</v>
      </c>
      <c r="DE269" s="156" t="s">
        <v>545</v>
      </c>
      <c r="DF269" s="156" t="s">
        <v>546</v>
      </c>
      <c r="DG269" s="156" t="s">
        <v>547</v>
      </c>
      <c r="DH269" s="156" t="s">
        <v>548</v>
      </c>
      <c r="DI269" s="156" t="s">
        <v>549</v>
      </c>
      <c r="DJ269" s="157" t="s">
        <v>550</v>
      </c>
    </row>
    <row r="270" spans="1:114" x14ac:dyDescent="0.25">
      <c r="A270" s="158" t="s">
        <v>566</v>
      </c>
      <c r="B270" s="159">
        <v>2123</v>
      </c>
      <c r="C270" s="159">
        <v>7170</v>
      </c>
      <c r="D270" s="159">
        <v>1819</v>
      </c>
      <c r="E270" s="159">
        <v>1102</v>
      </c>
      <c r="F270" s="159">
        <v>2008</v>
      </c>
      <c r="G270" s="159">
        <v>1042</v>
      </c>
      <c r="H270" s="159">
        <v>1408</v>
      </c>
      <c r="I270" s="159">
        <v>1358</v>
      </c>
      <c r="J270" s="159">
        <v>1630</v>
      </c>
      <c r="K270" s="159">
        <v>1906</v>
      </c>
      <c r="L270" s="159">
        <v>1149</v>
      </c>
      <c r="M270" s="159">
        <v>746</v>
      </c>
      <c r="N270" s="159">
        <v>1037</v>
      </c>
      <c r="O270" s="159">
        <v>913</v>
      </c>
      <c r="P270" s="159">
        <v>470</v>
      </c>
      <c r="Q270" s="159">
        <v>183</v>
      </c>
      <c r="R270" s="159">
        <v>730</v>
      </c>
      <c r="S270" s="159">
        <v>186</v>
      </c>
      <c r="T270" s="159">
        <v>433</v>
      </c>
      <c r="U270" s="159">
        <v>102</v>
      </c>
      <c r="V270" s="159">
        <v>761</v>
      </c>
      <c r="W270" s="159">
        <v>286</v>
      </c>
      <c r="X270" s="159">
        <v>2426</v>
      </c>
      <c r="Y270" s="159">
        <v>192</v>
      </c>
      <c r="Z270" s="159">
        <v>1028</v>
      </c>
      <c r="AA270" s="159">
        <v>67</v>
      </c>
      <c r="AB270" s="159">
        <v>747</v>
      </c>
      <c r="AC270" s="159">
        <v>281</v>
      </c>
      <c r="AD270" s="159">
        <v>54</v>
      </c>
      <c r="AE270" s="159">
        <v>114</v>
      </c>
      <c r="AF270" s="159">
        <v>102</v>
      </c>
      <c r="AG270" s="159">
        <v>2</v>
      </c>
      <c r="AH270" s="159">
        <v>2</v>
      </c>
      <c r="AI270" s="159">
        <v>1</v>
      </c>
      <c r="AJ270" s="159">
        <v>1</v>
      </c>
      <c r="AK270" s="159">
        <v>5</v>
      </c>
      <c r="AL270" s="159">
        <v>162</v>
      </c>
      <c r="AM270" s="159">
        <v>156</v>
      </c>
      <c r="AN270" s="159">
        <v>139</v>
      </c>
      <c r="AO270" s="159">
        <v>716</v>
      </c>
      <c r="AP270" s="159">
        <v>624</v>
      </c>
      <c r="AQ270" s="159">
        <v>453</v>
      </c>
      <c r="AR270" s="159">
        <v>879</v>
      </c>
      <c r="AS270" s="159">
        <v>112</v>
      </c>
      <c r="AT270" s="159">
        <v>112</v>
      </c>
      <c r="AU270" s="159">
        <v>354</v>
      </c>
      <c r="AV270" s="159">
        <v>28</v>
      </c>
      <c r="AW270" s="159">
        <v>281</v>
      </c>
      <c r="AX270" s="159">
        <v>139</v>
      </c>
      <c r="AY270" s="159">
        <v>1396</v>
      </c>
      <c r="AZ270" s="159">
        <v>137</v>
      </c>
      <c r="BA270" s="159">
        <v>636</v>
      </c>
      <c r="BB270" s="159">
        <v>2289</v>
      </c>
      <c r="BC270" s="159">
        <v>213</v>
      </c>
      <c r="BD270" s="159">
        <v>307</v>
      </c>
      <c r="BE270" s="159">
        <v>571</v>
      </c>
      <c r="BF270" s="159">
        <v>1019</v>
      </c>
      <c r="BG270" s="159">
        <v>306</v>
      </c>
      <c r="BH270" s="159">
        <v>68</v>
      </c>
      <c r="BI270" s="159">
        <v>224</v>
      </c>
      <c r="BJ270" s="159">
        <v>182</v>
      </c>
      <c r="BK270" s="159">
        <v>126</v>
      </c>
      <c r="BL270" s="159">
        <v>285</v>
      </c>
      <c r="BM270" s="159">
        <v>164</v>
      </c>
      <c r="BN270" s="159">
        <v>286</v>
      </c>
      <c r="BO270" s="159">
        <v>307</v>
      </c>
      <c r="BP270" s="159">
        <v>190</v>
      </c>
      <c r="BQ270" s="159">
        <v>54</v>
      </c>
      <c r="BR270" s="159">
        <v>232</v>
      </c>
      <c r="BS270" s="159">
        <v>470</v>
      </c>
      <c r="BT270" s="159">
        <v>427</v>
      </c>
      <c r="BU270" s="159">
        <v>703</v>
      </c>
      <c r="BV270" s="159">
        <v>841</v>
      </c>
      <c r="BW270" s="159">
        <v>169</v>
      </c>
      <c r="BX270" s="159">
        <v>162</v>
      </c>
      <c r="BY270" s="159">
        <v>71</v>
      </c>
      <c r="BZ270" s="159">
        <v>314</v>
      </c>
      <c r="CA270" s="159">
        <v>282</v>
      </c>
      <c r="CB270" s="159">
        <v>317</v>
      </c>
      <c r="CC270" s="159">
        <v>133</v>
      </c>
      <c r="CD270" s="159">
        <v>609</v>
      </c>
      <c r="CE270" s="159">
        <v>288</v>
      </c>
      <c r="CF270" s="159">
        <v>184</v>
      </c>
      <c r="CG270" s="159">
        <v>663</v>
      </c>
      <c r="CH270" s="159">
        <v>1024</v>
      </c>
      <c r="CI270" s="159">
        <v>251</v>
      </c>
      <c r="CJ270" s="159">
        <v>226</v>
      </c>
      <c r="CK270" s="159">
        <v>345</v>
      </c>
      <c r="CL270" s="159">
        <v>145</v>
      </c>
      <c r="CM270" s="159">
        <v>342</v>
      </c>
      <c r="CN270" s="159">
        <v>246</v>
      </c>
      <c r="CO270" s="159">
        <v>415</v>
      </c>
      <c r="CP270" s="159">
        <v>8</v>
      </c>
      <c r="CQ270" s="159">
        <v>464</v>
      </c>
      <c r="CR270" s="159">
        <v>338</v>
      </c>
      <c r="CS270" s="159">
        <v>127</v>
      </c>
      <c r="CT270" s="159">
        <v>127</v>
      </c>
      <c r="CU270" s="159">
        <v>510</v>
      </c>
      <c r="CV270" s="159">
        <v>11</v>
      </c>
      <c r="CW270" s="159">
        <v>50</v>
      </c>
      <c r="CX270" s="159">
        <v>288</v>
      </c>
      <c r="CY270" s="159">
        <v>241</v>
      </c>
      <c r="CZ270" s="159">
        <v>233</v>
      </c>
      <c r="DA270" s="159">
        <v>158</v>
      </c>
      <c r="DB270" s="159">
        <v>277</v>
      </c>
      <c r="DC270" s="159">
        <v>159</v>
      </c>
      <c r="DD270" s="159">
        <v>108</v>
      </c>
      <c r="DE270" s="159">
        <v>74</v>
      </c>
      <c r="DF270" s="159">
        <v>143</v>
      </c>
      <c r="DG270" s="159">
        <v>281</v>
      </c>
      <c r="DH270" s="159">
        <v>70</v>
      </c>
      <c r="DI270" s="159">
        <v>144</v>
      </c>
      <c r="DJ270" s="160">
        <v>59169</v>
      </c>
    </row>
    <row r="271" spans="1:114" x14ac:dyDescent="0.25">
      <c r="A271" s="158" t="s">
        <v>567</v>
      </c>
      <c r="B271" s="159">
        <v>5</v>
      </c>
      <c r="C271" s="159">
        <v>5</v>
      </c>
      <c r="D271" s="159">
        <v>18</v>
      </c>
      <c r="E271" s="159">
        <v>1</v>
      </c>
      <c r="F271" s="159">
        <v>1</v>
      </c>
      <c r="G271" s="159">
        <v>5</v>
      </c>
      <c r="H271" s="159">
        <v>1</v>
      </c>
      <c r="I271" s="159">
        <v>6</v>
      </c>
      <c r="J271" s="159">
        <v>9</v>
      </c>
      <c r="K271" s="159">
        <v>11</v>
      </c>
      <c r="L271" s="159">
        <v>13</v>
      </c>
      <c r="M271" s="159">
        <v>7</v>
      </c>
      <c r="N271" s="159">
        <v>13</v>
      </c>
      <c r="O271" s="159">
        <v>6</v>
      </c>
      <c r="P271" s="159">
        <v>1</v>
      </c>
      <c r="Q271" s="159">
        <v>6</v>
      </c>
      <c r="R271" s="159">
        <v>14</v>
      </c>
      <c r="S271" s="159">
        <v>2</v>
      </c>
      <c r="T271" s="159">
        <v>1</v>
      </c>
      <c r="U271" s="159">
        <v>0</v>
      </c>
      <c r="V271" s="159">
        <v>11</v>
      </c>
      <c r="W271" s="159">
        <v>2</v>
      </c>
      <c r="X271" s="159">
        <v>5</v>
      </c>
      <c r="Y271" s="159">
        <v>1</v>
      </c>
      <c r="Z271" s="159">
        <v>1</v>
      </c>
      <c r="AA271" s="159">
        <v>4</v>
      </c>
      <c r="AB271" s="159">
        <v>52</v>
      </c>
      <c r="AC271" s="159">
        <v>12</v>
      </c>
      <c r="AD271" s="159">
        <v>1</v>
      </c>
      <c r="AE271" s="159">
        <v>2</v>
      </c>
      <c r="AF271" s="159">
        <v>0</v>
      </c>
      <c r="AG271" s="159">
        <v>0</v>
      </c>
      <c r="AH271" s="159">
        <v>0</v>
      </c>
      <c r="AI271" s="159">
        <v>0</v>
      </c>
      <c r="AJ271" s="159">
        <v>0</v>
      </c>
      <c r="AK271" s="159">
        <v>1</v>
      </c>
      <c r="AL271" s="159">
        <v>2</v>
      </c>
      <c r="AM271" s="159">
        <v>1</v>
      </c>
      <c r="AN271" s="159">
        <v>2</v>
      </c>
      <c r="AO271" s="159">
        <v>9</v>
      </c>
      <c r="AP271" s="159">
        <v>0</v>
      </c>
      <c r="AQ271" s="159">
        <v>0</v>
      </c>
      <c r="AR271" s="159">
        <v>5</v>
      </c>
      <c r="AS271" s="159">
        <v>1</v>
      </c>
      <c r="AT271" s="159">
        <v>1</v>
      </c>
      <c r="AU271" s="159">
        <v>0</v>
      </c>
      <c r="AV271" s="159">
        <v>0</v>
      </c>
      <c r="AW271" s="159">
        <v>8</v>
      </c>
      <c r="AX271" s="159">
        <v>6</v>
      </c>
      <c r="AY271" s="159">
        <v>6</v>
      </c>
      <c r="AZ271" s="159">
        <v>13</v>
      </c>
      <c r="BA271" s="159">
        <v>7</v>
      </c>
      <c r="BB271" s="159">
        <v>10</v>
      </c>
      <c r="BC271" s="159">
        <v>1</v>
      </c>
      <c r="BD271" s="159">
        <v>1</v>
      </c>
      <c r="BE271" s="159">
        <v>1</v>
      </c>
      <c r="BF271" s="159">
        <v>4</v>
      </c>
      <c r="BG271" s="159">
        <v>8</v>
      </c>
      <c r="BH271" s="159">
        <v>0</v>
      </c>
      <c r="BI271" s="159">
        <v>2</v>
      </c>
      <c r="BJ271" s="159">
        <v>2</v>
      </c>
      <c r="BK271" s="159">
        <v>0</v>
      </c>
      <c r="BL271" s="159">
        <v>3</v>
      </c>
      <c r="BM271" s="159">
        <v>1</v>
      </c>
      <c r="BN271" s="159">
        <v>4</v>
      </c>
      <c r="BO271" s="159">
        <v>2</v>
      </c>
      <c r="BP271" s="159">
        <v>0</v>
      </c>
      <c r="BQ271" s="159">
        <v>2</v>
      </c>
      <c r="BR271" s="159">
        <v>1</v>
      </c>
      <c r="BS271" s="159">
        <v>2</v>
      </c>
      <c r="BT271" s="159">
        <v>3</v>
      </c>
      <c r="BU271" s="159">
        <v>9</v>
      </c>
      <c r="BV271" s="159">
        <v>8</v>
      </c>
      <c r="BW271" s="159">
        <v>6</v>
      </c>
      <c r="BX271" s="159">
        <v>1</v>
      </c>
      <c r="BY271" s="159">
        <v>1</v>
      </c>
      <c r="BZ271" s="159">
        <v>0</v>
      </c>
      <c r="CA271" s="159">
        <v>6</v>
      </c>
      <c r="CB271" s="159">
        <v>9</v>
      </c>
      <c r="CC271" s="159">
        <v>3</v>
      </c>
      <c r="CD271" s="159">
        <v>10</v>
      </c>
      <c r="CE271" s="159">
        <v>1</v>
      </c>
      <c r="CF271" s="159">
        <v>6</v>
      </c>
      <c r="CG271" s="159">
        <v>3</v>
      </c>
      <c r="CH271" s="159">
        <v>4</v>
      </c>
      <c r="CI271" s="159">
        <v>1</v>
      </c>
      <c r="CJ271" s="159">
        <v>7</v>
      </c>
      <c r="CK271" s="159">
        <v>0</v>
      </c>
      <c r="CL271" s="159">
        <v>1</v>
      </c>
      <c r="CM271" s="159">
        <v>6</v>
      </c>
      <c r="CN271" s="159">
        <v>4</v>
      </c>
      <c r="CO271" s="159">
        <v>9</v>
      </c>
      <c r="CP271" s="159">
        <v>0</v>
      </c>
      <c r="CQ271" s="159">
        <v>3</v>
      </c>
      <c r="CR271" s="159">
        <v>4</v>
      </c>
      <c r="CS271" s="159">
        <v>1</v>
      </c>
      <c r="CT271" s="159">
        <v>2</v>
      </c>
      <c r="CU271" s="159">
        <v>4</v>
      </c>
      <c r="CV271" s="159">
        <v>1</v>
      </c>
      <c r="CW271" s="159">
        <v>0</v>
      </c>
      <c r="CX271" s="159">
        <v>3</v>
      </c>
      <c r="CY271" s="159">
        <v>4</v>
      </c>
      <c r="CZ271" s="159">
        <v>0</v>
      </c>
      <c r="DA271" s="159">
        <v>2</v>
      </c>
      <c r="DB271" s="159">
        <v>4</v>
      </c>
      <c r="DC271" s="159">
        <v>2</v>
      </c>
      <c r="DD271" s="159">
        <v>0</v>
      </c>
      <c r="DE271" s="159">
        <v>2</v>
      </c>
      <c r="DF271" s="159">
        <v>14</v>
      </c>
      <c r="DG271" s="159">
        <v>5</v>
      </c>
      <c r="DH271" s="159">
        <v>0</v>
      </c>
      <c r="DI271" s="159">
        <v>5</v>
      </c>
      <c r="DJ271" s="160">
        <v>476</v>
      </c>
    </row>
    <row r="272" spans="1:114" x14ac:dyDescent="0.25">
      <c r="A272" s="161" t="s">
        <v>550</v>
      </c>
      <c r="B272" s="160">
        <v>2128</v>
      </c>
      <c r="C272" s="160">
        <v>7175</v>
      </c>
      <c r="D272" s="160">
        <v>1837</v>
      </c>
      <c r="E272" s="160">
        <v>1103</v>
      </c>
      <c r="F272" s="160">
        <v>2009</v>
      </c>
      <c r="G272" s="160">
        <v>1047</v>
      </c>
      <c r="H272" s="160">
        <v>1409</v>
      </c>
      <c r="I272" s="160">
        <v>1364</v>
      </c>
      <c r="J272" s="160">
        <v>1639</v>
      </c>
      <c r="K272" s="160">
        <v>1917</v>
      </c>
      <c r="L272" s="160">
        <v>1162</v>
      </c>
      <c r="M272" s="160">
        <v>753</v>
      </c>
      <c r="N272" s="160">
        <v>1050</v>
      </c>
      <c r="O272" s="160">
        <v>919</v>
      </c>
      <c r="P272" s="160">
        <v>471</v>
      </c>
      <c r="Q272" s="160">
        <v>189</v>
      </c>
      <c r="R272" s="160">
        <v>744</v>
      </c>
      <c r="S272" s="160">
        <v>188</v>
      </c>
      <c r="T272" s="160">
        <v>434</v>
      </c>
      <c r="U272" s="160">
        <v>102</v>
      </c>
      <c r="V272" s="160">
        <v>772</v>
      </c>
      <c r="W272" s="160">
        <v>288</v>
      </c>
      <c r="X272" s="160">
        <v>2431</v>
      </c>
      <c r="Y272" s="160">
        <v>193</v>
      </c>
      <c r="Z272" s="160">
        <v>1029</v>
      </c>
      <c r="AA272" s="160">
        <v>71</v>
      </c>
      <c r="AB272" s="160">
        <v>799</v>
      </c>
      <c r="AC272" s="160">
        <v>293</v>
      </c>
      <c r="AD272" s="160">
        <v>55</v>
      </c>
      <c r="AE272" s="160">
        <v>116</v>
      </c>
      <c r="AF272" s="160">
        <v>102</v>
      </c>
      <c r="AG272" s="160">
        <v>2</v>
      </c>
      <c r="AH272" s="160">
        <v>2</v>
      </c>
      <c r="AI272" s="160">
        <v>1</v>
      </c>
      <c r="AJ272" s="160">
        <v>1</v>
      </c>
      <c r="AK272" s="160">
        <v>6</v>
      </c>
      <c r="AL272" s="160">
        <v>164</v>
      </c>
      <c r="AM272" s="160">
        <v>157</v>
      </c>
      <c r="AN272" s="160">
        <v>141</v>
      </c>
      <c r="AO272" s="160">
        <v>725</v>
      </c>
      <c r="AP272" s="160">
        <v>624</v>
      </c>
      <c r="AQ272" s="160">
        <v>453</v>
      </c>
      <c r="AR272" s="160">
        <v>884</v>
      </c>
      <c r="AS272" s="160">
        <v>113</v>
      </c>
      <c r="AT272" s="160">
        <v>113</v>
      </c>
      <c r="AU272" s="160">
        <v>354</v>
      </c>
      <c r="AV272" s="160">
        <v>28</v>
      </c>
      <c r="AW272" s="160">
        <v>289</v>
      </c>
      <c r="AX272" s="160">
        <v>145</v>
      </c>
      <c r="AY272" s="160">
        <v>1402</v>
      </c>
      <c r="AZ272" s="160">
        <v>150</v>
      </c>
      <c r="BA272" s="160">
        <v>643</v>
      </c>
      <c r="BB272" s="160">
        <v>2299</v>
      </c>
      <c r="BC272" s="160">
        <v>214</v>
      </c>
      <c r="BD272" s="160">
        <v>308</v>
      </c>
      <c r="BE272" s="160">
        <v>572</v>
      </c>
      <c r="BF272" s="160">
        <v>1023</v>
      </c>
      <c r="BG272" s="160">
        <v>314</v>
      </c>
      <c r="BH272" s="160">
        <v>68</v>
      </c>
      <c r="BI272" s="160">
        <v>226</v>
      </c>
      <c r="BJ272" s="160">
        <v>184</v>
      </c>
      <c r="BK272" s="160">
        <v>126</v>
      </c>
      <c r="BL272" s="160">
        <v>288</v>
      </c>
      <c r="BM272" s="160">
        <v>165</v>
      </c>
      <c r="BN272" s="160">
        <v>290</v>
      </c>
      <c r="BO272" s="160">
        <v>309</v>
      </c>
      <c r="BP272" s="160">
        <v>190</v>
      </c>
      <c r="BQ272" s="160">
        <v>56</v>
      </c>
      <c r="BR272" s="160">
        <v>233</v>
      </c>
      <c r="BS272" s="160">
        <v>472</v>
      </c>
      <c r="BT272" s="160">
        <v>430</v>
      </c>
      <c r="BU272" s="160">
        <v>712</v>
      </c>
      <c r="BV272" s="160">
        <v>849</v>
      </c>
      <c r="BW272" s="160">
        <v>175</v>
      </c>
      <c r="BX272" s="160">
        <v>163</v>
      </c>
      <c r="BY272" s="160">
        <v>72</v>
      </c>
      <c r="BZ272" s="160">
        <v>314</v>
      </c>
      <c r="CA272" s="160">
        <v>288</v>
      </c>
      <c r="CB272" s="160">
        <v>326</v>
      </c>
      <c r="CC272" s="160">
        <v>136</v>
      </c>
      <c r="CD272" s="160">
        <v>619</v>
      </c>
      <c r="CE272" s="160">
        <v>289</v>
      </c>
      <c r="CF272" s="160">
        <v>190</v>
      </c>
      <c r="CG272" s="160">
        <v>666</v>
      </c>
      <c r="CH272" s="160">
        <v>1028</v>
      </c>
      <c r="CI272" s="160">
        <v>252</v>
      </c>
      <c r="CJ272" s="160">
        <v>233</v>
      </c>
      <c r="CK272" s="160">
        <v>345</v>
      </c>
      <c r="CL272" s="160">
        <v>146</v>
      </c>
      <c r="CM272" s="160">
        <v>348</v>
      </c>
      <c r="CN272" s="160">
        <v>250</v>
      </c>
      <c r="CO272" s="160">
        <v>424</v>
      </c>
      <c r="CP272" s="160">
        <v>8</v>
      </c>
      <c r="CQ272" s="160">
        <v>467</v>
      </c>
      <c r="CR272" s="160">
        <v>342</v>
      </c>
      <c r="CS272" s="160">
        <v>128</v>
      </c>
      <c r="CT272" s="160">
        <v>129</v>
      </c>
      <c r="CU272" s="160">
        <v>514</v>
      </c>
      <c r="CV272" s="160">
        <v>12</v>
      </c>
      <c r="CW272" s="160">
        <v>50</v>
      </c>
      <c r="CX272" s="160">
        <v>291</v>
      </c>
      <c r="CY272" s="160">
        <v>245</v>
      </c>
      <c r="CZ272" s="160">
        <v>233</v>
      </c>
      <c r="DA272" s="160">
        <v>160</v>
      </c>
      <c r="DB272" s="160">
        <v>281</v>
      </c>
      <c r="DC272" s="160">
        <v>161</v>
      </c>
      <c r="DD272" s="160">
        <v>108</v>
      </c>
      <c r="DE272" s="160">
        <v>76</v>
      </c>
      <c r="DF272" s="160">
        <v>157</v>
      </c>
      <c r="DG272" s="160">
        <v>286</v>
      </c>
      <c r="DH272" s="160">
        <v>70</v>
      </c>
      <c r="DI272" s="160">
        <v>149</v>
      </c>
      <c r="DJ272" s="160">
        <v>59645</v>
      </c>
    </row>
    <row r="273" spans="1:114" x14ac:dyDescent="0.25">
      <c r="A273" s="162" t="s">
        <v>552</v>
      </c>
    </row>
    <row r="274" spans="1:114" x14ac:dyDescent="0.25">
      <c r="A274" s="162" t="s">
        <v>608</v>
      </c>
    </row>
    <row r="276" spans="1:114" x14ac:dyDescent="0.25">
      <c r="A276" s="153" t="s">
        <v>609</v>
      </c>
    </row>
    <row r="277" spans="1:114" x14ac:dyDescent="0.25">
      <c r="A277" s="154" t="s">
        <v>610</v>
      </c>
    </row>
    <row r="278" spans="1:114" x14ac:dyDescent="0.25">
      <c r="A278" s="155" t="s">
        <v>435</v>
      </c>
    </row>
    <row r="279" spans="1:114" x14ac:dyDescent="0.25">
      <c r="A279" s="212" t="s">
        <v>611</v>
      </c>
      <c r="B279" s="214" t="s">
        <v>437</v>
      </c>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c r="AH279" s="215"/>
      <c r="AI279" s="215"/>
      <c r="AJ279" s="215"/>
      <c r="AK279" s="215"/>
      <c r="AL279" s="215"/>
      <c r="AM279" s="215"/>
      <c r="AN279" s="215"/>
      <c r="AO279" s="215"/>
      <c r="AP279" s="215"/>
      <c r="AQ279" s="215"/>
      <c r="AR279" s="215"/>
      <c r="AS279" s="215"/>
      <c r="AT279" s="215"/>
      <c r="AU279" s="215"/>
      <c r="AV279" s="215"/>
      <c r="AW279" s="215"/>
      <c r="AX279" s="215"/>
      <c r="AY279" s="215"/>
      <c r="AZ279" s="215"/>
      <c r="BA279" s="215"/>
      <c r="BB279" s="215"/>
      <c r="BC279" s="215"/>
      <c r="BD279" s="215"/>
      <c r="BE279" s="215"/>
      <c r="BF279" s="215"/>
      <c r="BG279" s="215"/>
      <c r="BH279" s="215"/>
      <c r="BI279" s="215"/>
      <c r="BJ279" s="215"/>
      <c r="BK279" s="215"/>
      <c r="BL279" s="215"/>
      <c r="BM279" s="215"/>
      <c r="BN279" s="215"/>
      <c r="BO279" s="215"/>
      <c r="BP279" s="215"/>
      <c r="BQ279" s="215"/>
      <c r="BR279" s="215"/>
      <c r="BS279" s="215"/>
      <c r="BT279" s="215"/>
      <c r="BU279" s="215"/>
      <c r="BV279" s="215"/>
      <c r="BW279" s="215"/>
      <c r="BX279" s="215"/>
      <c r="BY279" s="215"/>
      <c r="BZ279" s="215"/>
      <c r="CA279" s="215"/>
      <c r="CB279" s="215"/>
      <c r="CC279" s="215"/>
      <c r="CD279" s="215"/>
      <c r="CE279" s="215"/>
      <c r="CF279" s="215"/>
      <c r="CG279" s="215"/>
      <c r="CH279" s="215"/>
      <c r="CI279" s="215"/>
      <c r="CJ279" s="215"/>
      <c r="CK279" s="215"/>
      <c r="CL279" s="215"/>
      <c r="CM279" s="215"/>
      <c r="CN279" s="215"/>
      <c r="CO279" s="215"/>
      <c r="CP279" s="215"/>
      <c r="CQ279" s="215"/>
      <c r="CR279" s="215"/>
      <c r="CS279" s="215"/>
      <c r="CT279" s="215"/>
      <c r="CU279" s="215"/>
      <c r="CV279" s="215"/>
      <c r="CW279" s="215"/>
      <c r="CX279" s="215"/>
      <c r="CY279" s="215"/>
      <c r="CZ279" s="215"/>
      <c r="DA279" s="215"/>
      <c r="DB279" s="215"/>
      <c r="DC279" s="215"/>
      <c r="DD279" s="215"/>
      <c r="DE279" s="215"/>
      <c r="DF279" s="215"/>
      <c r="DG279" s="215"/>
      <c r="DH279" s="215"/>
      <c r="DI279" s="215"/>
      <c r="DJ279" s="216"/>
    </row>
    <row r="280" spans="1:114" ht="200.1" customHeight="1" x14ac:dyDescent="0.25">
      <c r="A280" s="213"/>
      <c r="B280" s="156" t="s">
        <v>438</v>
      </c>
      <c r="C280" s="156" t="s">
        <v>439</v>
      </c>
      <c r="D280" s="156" t="s">
        <v>440</v>
      </c>
      <c r="E280" s="156" t="s">
        <v>441</v>
      </c>
      <c r="F280" s="156" t="s">
        <v>442</v>
      </c>
      <c r="G280" s="156" t="s">
        <v>443</v>
      </c>
      <c r="H280" s="156" t="s">
        <v>444</v>
      </c>
      <c r="I280" s="156" t="s">
        <v>445</v>
      </c>
      <c r="J280" s="156" t="s">
        <v>446</v>
      </c>
      <c r="K280" s="156" t="s">
        <v>447</v>
      </c>
      <c r="L280" s="156" t="s">
        <v>448</v>
      </c>
      <c r="M280" s="156" t="s">
        <v>449</v>
      </c>
      <c r="N280" s="156" t="s">
        <v>450</v>
      </c>
      <c r="O280" s="156" t="s">
        <v>451</v>
      </c>
      <c r="P280" s="156" t="s">
        <v>452</v>
      </c>
      <c r="Q280" s="156" t="s">
        <v>453</v>
      </c>
      <c r="R280" s="156" t="s">
        <v>454</v>
      </c>
      <c r="S280" s="156" t="s">
        <v>455</v>
      </c>
      <c r="T280" s="156" t="s">
        <v>456</v>
      </c>
      <c r="U280" s="156" t="s">
        <v>457</v>
      </c>
      <c r="V280" s="156" t="s">
        <v>458</v>
      </c>
      <c r="W280" s="156" t="s">
        <v>459</v>
      </c>
      <c r="X280" s="156" t="s">
        <v>460</v>
      </c>
      <c r="Y280" s="156" t="s">
        <v>461</v>
      </c>
      <c r="Z280" s="156" t="s">
        <v>462</v>
      </c>
      <c r="AA280" s="156" t="s">
        <v>463</v>
      </c>
      <c r="AB280" s="156" t="s">
        <v>464</v>
      </c>
      <c r="AC280" s="156" t="s">
        <v>465</v>
      </c>
      <c r="AD280" s="156" t="s">
        <v>466</v>
      </c>
      <c r="AE280" s="156" t="s">
        <v>467</v>
      </c>
      <c r="AF280" s="156" t="s">
        <v>468</v>
      </c>
      <c r="AG280" s="156" t="s">
        <v>469</v>
      </c>
      <c r="AH280" s="156" t="s">
        <v>470</v>
      </c>
      <c r="AI280" s="156" t="s">
        <v>471</v>
      </c>
      <c r="AJ280" s="156" t="s">
        <v>472</v>
      </c>
      <c r="AK280" s="156" t="s">
        <v>473</v>
      </c>
      <c r="AL280" s="156" t="s">
        <v>474</v>
      </c>
      <c r="AM280" s="156" t="s">
        <v>475</v>
      </c>
      <c r="AN280" s="156" t="s">
        <v>476</v>
      </c>
      <c r="AO280" s="156" t="s">
        <v>477</v>
      </c>
      <c r="AP280" s="156" t="s">
        <v>478</v>
      </c>
      <c r="AQ280" s="156" t="s">
        <v>479</v>
      </c>
      <c r="AR280" s="156" t="s">
        <v>480</v>
      </c>
      <c r="AS280" s="156" t="s">
        <v>481</v>
      </c>
      <c r="AT280" s="156" t="s">
        <v>482</v>
      </c>
      <c r="AU280" s="156" t="s">
        <v>483</v>
      </c>
      <c r="AV280" s="156" t="s">
        <v>484</v>
      </c>
      <c r="AW280" s="156" t="s">
        <v>485</v>
      </c>
      <c r="AX280" s="156" t="s">
        <v>486</v>
      </c>
      <c r="AY280" s="156" t="s">
        <v>487</v>
      </c>
      <c r="AZ280" s="156" t="s">
        <v>488</v>
      </c>
      <c r="BA280" s="156" t="s">
        <v>489</v>
      </c>
      <c r="BB280" s="156" t="s">
        <v>490</v>
      </c>
      <c r="BC280" s="156" t="s">
        <v>491</v>
      </c>
      <c r="BD280" s="156" t="s">
        <v>492</v>
      </c>
      <c r="BE280" s="156" t="s">
        <v>493</v>
      </c>
      <c r="BF280" s="156" t="s">
        <v>494</v>
      </c>
      <c r="BG280" s="156" t="s">
        <v>495</v>
      </c>
      <c r="BH280" s="156" t="s">
        <v>496</v>
      </c>
      <c r="BI280" s="156" t="s">
        <v>497</v>
      </c>
      <c r="BJ280" s="156" t="s">
        <v>498</v>
      </c>
      <c r="BK280" s="156" t="s">
        <v>499</v>
      </c>
      <c r="BL280" s="156" t="s">
        <v>500</v>
      </c>
      <c r="BM280" s="156" t="s">
        <v>501</v>
      </c>
      <c r="BN280" s="156" t="s">
        <v>502</v>
      </c>
      <c r="BO280" s="156" t="s">
        <v>503</v>
      </c>
      <c r="BP280" s="156" t="s">
        <v>504</v>
      </c>
      <c r="BQ280" s="156" t="s">
        <v>505</v>
      </c>
      <c r="BR280" s="156" t="s">
        <v>506</v>
      </c>
      <c r="BS280" s="156" t="s">
        <v>507</v>
      </c>
      <c r="BT280" s="156" t="s">
        <v>508</v>
      </c>
      <c r="BU280" s="156" t="s">
        <v>509</v>
      </c>
      <c r="BV280" s="156" t="s">
        <v>510</v>
      </c>
      <c r="BW280" s="156" t="s">
        <v>511</v>
      </c>
      <c r="BX280" s="156" t="s">
        <v>512</v>
      </c>
      <c r="BY280" s="156" t="s">
        <v>513</v>
      </c>
      <c r="BZ280" s="156" t="s">
        <v>514</v>
      </c>
      <c r="CA280" s="156" t="s">
        <v>515</v>
      </c>
      <c r="CB280" s="156" t="s">
        <v>516</v>
      </c>
      <c r="CC280" s="156" t="s">
        <v>517</v>
      </c>
      <c r="CD280" s="156" t="s">
        <v>518</v>
      </c>
      <c r="CE280" s="156" t="s">
        <v>519</v>
      </c>
      <c r="CF280" s="156" t="s">
        <v>520</v>
      </c>
      <c r="CG280" s="156" t="s">
        <v>521</v>
      </c>
      <c r="CH280" s="156" t="s">
        <v>522</v>
      </c>
      <c r="CI280" s="156" t="s">
        <v>523</v>
      </c>
      <c r="CJ280" s="156" t="s">
        <v>524</v>
      </c>
      <c r="CK280" s="156" t="s">
        <v>525</v>
      </c>
      <c r="CL280" s="156" t="s">
        <v>526</v>
      </c>
      <c r="CM280" s="156" t="s">
        <v>527</v>
      </c>
      <c r="CN280" s="156" t="s">
        <v>528</v>
      </c>
      <c r="CO280" s="156" t="s">
        <v>529</v>
      </c>
      <c r="CP280" s="156" t="s">
        <v>530</v>
      </c>
      <c r="CQ280" s="156" t="s">
        <v>531</v>
      </c>
      <c r="CR280" s="156" t="s">
        <v>532</v>
      </c>
      <c r="CS280" s="156" t="s">
        <v>533</v>
      </c>
      <c r="CT280" s="156" t="s">
        <v>534</v>
      </c>
      <c r="CU280" s="156" t="s">
        <v>535</v>
      </c>
      <c r="CV280" s="156" t="s">
        <v>536</v>
      </c>
      <c r="CW280" s="156" t="s">
        <v>537</v>
      </c>
      <c r="CX280" s="156" t="s">
        <v>538</v>
      </c>
      <c r="CY280" s="156" t="s">
        <v>539</v>
      </c>
      <c r="CZ280" s="156" t="s">
        <v>540</v>
      </c>
      <c r="DA280" s="156" t="s">
        <v>541</v>
      </c>
      <c r="DB280" s="156" t="s">
        <v>542</v>
      </c>
      <c r="DC280" s="156" t="s">
        <v>543</v>
      </c>
      <c r="DD280" s="156" t="s">
        <v>544</v>
      </c>
      <c r="DE280" s="156" t="s">
        <v>545</v>
      </c>
      <c r="DF280" s="156" t="s">
        <v>546</v>
      </c>
      <c r="DG280" s="156" t="s">
        <v>547</v>
      </c>
      <c r="DH280" s="156" t="s">
        <v>548</v>
      </c>
      <c r="DI280" s="156" t="s">
        <v>549</v>
      </c>
      <c r="DJ280" s="157" t="s">
        <v>550</v>
      </c>
    </row>
    <row r="281" spans="1:114" x14ac:dyDescent="0.25">
      <c r="A281" s="158" t="s">
        <v>566</v>
      </c>
      <c r="B281" s="159">
        <v>1949</v>
      </c>
      <c r="C281" s="159">
        <v>6891</v>
      </c>
      <c r="D281" s="159">
        <v>1747</v>
      </c>
      <c r="E281" s="159">
        <v>1041</v>
      </c>
      <c r="F281" s="159">
        <v>1908</v>
      </c>
      <c r="G281" s="159">
        <v>845</v>
      </c>
      <c r="H281" s="159">
        <v>1344</v>
      </c>
      <c r="I281" s="159">
        <v>1173</v>
      </c>
      <c r="J281" s="159">
        <v>1558</v>
      </c>
      <c r="K281" s="159">
        <v>1774</v>
      </c>
      <c r="L281" s="159">
        <v>1007</v>
      </c>
      <c r="M281" s="159">
        <v>639</v>
      </c>
      <c r="N281" s="159">
        <v>884</v>
      </c>
      <c r="O281" s="159">
        <v>817</v>
      </c>
      <c r="P281" s="159">
        <v>279</v>
      </c>
      <c r="Q281" s="159">
        <v>146</v>
      </c>
      <c r="R281" s="159">
        <v>615</v>
      </c>
      <c r="S281" s="159">
        <v>165</v>
      </c>
      <c r="T281" s="159">
        <v>385</v>
      </c>
      <c r="U281" s="159">
        <v>82</v>
      </c>
      <c r="V281" s="159">
        <v>678</v>
      </c>
      <c r="W281" s="159">
        <v>221</v>
      </c>
      <c r="X281" s="159">
        <v>2196</v>
      </c>
      <c r="Y281" s="159">
        <v>143</v>
      </c>
      <c r="Z281" s="159">
        <v>997</v>
      </c>
      <c r="AA281" s="159">
        <v>61</v>
      </c>
      <c r="AB281" s="159">
        <v>360</v>
      </c>
      <c r="AC281" s="159">
        <v>227</v>
      </c>
      <c r="AD281" s="159">
        <v>48</v>
      </c>
      <c r="AE281" s="159">
        <v>114</v>
      </c>
      <c r="AF281" s="159">
        <v>96</v>
      </c>
      <c r="AG281" s="159">
        <v>1</v>
      </c>
      <c r="AH281" s="159">
        <v>1</v>
      </c>
      <c r="AI281" s="159">
        <v>1</v>
      </c>
      <c r="AJ281" s="159">
        <v>1</v>
      </c>
      <c r="AK281" s="159">
        <v>5</v>
      </c>
      <c r="AL281" s="159">
        <v>125</v>
      </c>
      <c r="AM281" s="159">
        <v>107</v>
      </c>
      <c r="AN281" s="159">
        <v>100</v>
      </c>
      <c r="AO281" s="159">
        <v>292</v>
      </c>
      <c r="AP281" s="159">
        <v>575</v>
      </c>
      <c r="AQ281" s="159">
        <v>299</v>
      </c>
      <c r="AR281" s="159">
        <v>770</v>
      </c>
      <c r="AS281" s="159">
        <v>82</v>
      </c>
      <c r="AT281" s="159">
        <v>86</v>
      </c>
      <c r="AU281" s="159">
        <v>297</v>
      </c>
      <c r="AV281" s="159">
        <v>23</v>
      </c>
      <c r="AW281" s="159">
        <v>190</v>
      </c>
      <c r="AX281" s="159">
        <v>118</v>
      </c>
      <c r="AY281" s="159">
        <v>1260</v>
      </c>
      <c r="AZ281" s="159">
        <v>128</v>
      </c>
      <c r="BA281" s="159">
        <v>508</v>
      </c>
      <c r="BB281" s="159">
        <v>1972</v>
      </c>
      <c r="BC281" s="159">
        <v>146</v>
      </c>
      <c r="BD281" s="159">
        <v>229</v>
      </c>
      <c r="BE281" s="159">
        <v>483</v>
      </c>
      <c r="BF281" s="159">
        <v>853</v>
      </c>
      <c r="BG281" s="159">
        <v>210</v>
      </c>
      <c r="BH281" s="159">
        <v>68</v>
      </c>
      <c r="BI281" s="159">
        <v>195</v>
      </c>
      <c r="BJ281" s="159">
        <v>114</v>
      </c>
      <c r="BK281" s="159">
        <v>89</v>
      </c>
      <c r="BL281" s="159">
        <v>207</v>
      </c>
      <c r="BM281" s="159">
        <v>114</v>
      </c>
      <c r="BN281" s="159">
        <v>217</v>
      </c>
      <c r="BO281" s="159">
        <v>202</v>
      </c>
      <c r="BP281" s="159">
        <v>145</v>
      </c>
      <c r="BQ281" s="159">
        <v>49</v>
      </c>
      <c r="BR281" s="159">
        <v>193</v>
      </c>
      <c r="BS281" s="159">
        <v>337</v>
      </c>
      <c r="BT281" s="159">
        <v>334</v>
      </c>
      <c r="BU281" s="159">
        <v>577</v>
      </c>
      <c r="BV281" s="159">
        <v>655</v>
      </c>
      <c r="BW281" s="159">
        <v>145</v>
      </c>
      <c r="BX281" s="159">
        <v>119</v>
      </c>
      <c r="BY281" s="159">
        <v>55</v>
      </c>
      <c r="BZ281" s="159">
        <v>233</v>
      </c>
      <c r="CA281" s="159">
        <v>232</v>
      </c>
      <c r="CB281" s="159">
        <v>250</v>
      </c>
      <c r="CC281" s="159">
        <v>122</v>
      </c>
      <c r="CD281" s="159">
        <v>550</v>
      </c>
      <c r="CE281" s="159">
        <v>207</v>
      </c>
      <c r="CF281" s="159">
        <v>141</v>
      </c>
      <c r="CG281" s="159">
        <v>643</v>
      </c>
      <c r="CH281" s="159">
        <v>958</v>
      </c>
      <c r="CI281" s="159">
        <v>215</v>
      </c>
      <c r="CJ281" s="159">
        <v>185</v>
      </c>
      <c r="CK281" s="159">
        <v>341</v>
      </c>
      <c r="CL281" s="159">
        <v>131</v>
      </c>
      <c r="CM281" s="159">
        <v>266</v>
      </c>
      <c r="CN281" s="159">
        <v>186</v>
      </c>
      <c r="CO281" s="159">
        <v>280</v>
      </c>
      <c r="CP281" s="159">
        <v>5</v>
      </c>
      <c r="CQ281" s="159">
        <v>330</v>
      </c>
      <c r="CR281" s="159">
        <v>279</v>
      </c>
      <c r="CS281" s="159">
        <v>97</v>
      </c>
      <c r="CT281" s="159">
        <v>72</v>
      </c>
      <c r="CU281" s="159">
        <v>471</v>
      </c>
      <c r="CV281" s="159">
        <v>8</v>
      </c>
      <c r="CW281" s="159">
        <v>48</v>
      </c>
      <c r="CX281" s="159">
        <v>187</v>
      </c>
      <c r="CY281" s="159">
        <v>212</v>
      </c>
      <c r="CZ281" s="159">
        <v>217</v>
      </c>
      <c r="DA281" s="159">
        <v>142</v>
      </c>
      <c r="DB281" s="159">
        <v>194</v>
      </c>
      <c r="DC281" s="159">
        <v>99</v>
      </c>
      <c r="DD281" s="159">
        <v>96</v>
      </c>
      <c r="DE281" s="159">
        <v>49</v>
      </c>
      <c r="DF281" s="159">
        <v>97</v>
      </c>
      <c r="DG281" s="159">
        <v>207</v>
      </c>
      <c r="DH281" s="159">
        <v>61</v>
      </c>
      <c r="DI281" s="159">
        <v>114</v>
      </c>
      <c r="DJ281" s="160">
        <f>SUM(B281:DI281)</f>
        <v>50992</v>
      </c>
    </row>
    <row r="282" spans="1:114" x14ac:dyDescent="0.25">
      <c r="A282" s="158" t="s">
        <v>567</v>
      </c>
      <c r="B282" s="159">
        <v>179</v>
      </c>
      <c r="C282" s="159">
        <v>284</v>
      </c>
      <c r="D282" s="159">
        <v>90</v>
      </c>
      <c r="E282" s="159">
        <v>62</v>
      </c>
      <c r="F282" s="159">
        <v>101</v>
      </c>
      <c r="G282" s="159">
        <v>202</v>
      </c>
      <c r="H282" s="159">
        <v>65</v>
      </c>
      <c r="I282" s="159">
        <v>191</v>
      </c>
      <c r="J282" s="159">
        <v>81</v>
      </c>
      <c r="K282" s="159">
        <v>143</v>
      </c>
      <c r="L282" s="159">
        <v>155</v>
      </c>
      <c r="M282" s="159">
        <v>114</v>
      </c>
      <c r="N282" s="159">
        <v>166</v>
      </c>
      <c r="O282" s="159">
        <v>102</v>
      </c>
      <c r="P282" s="159">
        <v>192</v>
      </c>
      <c r="Q282" s="159">
        <v>43</v>
      </c>
      <c r="R282" s="159">
        <v>129</v>
      </c>
      <c r="S282" s="159">
        <v>23</v>
      </c>
      <c r="T282" s="159">
        <v>49</v>
      </c>
      <c r="U282" s="159">
        <v>20</v>
      </c>
      <c r="V282" s="159">
        <v>94</v>
      </c>
      <c r="W282" s="159">
        <v>67</v>
      </c>
      <c r="X282" s="159">
        <v>235</v>
      </c>
      <c r="Y282" s="159">
        <v>50</v>
      </c>
      <c r="Z282" s="159">
        <v>32</v>
      </c>
      <c r="AA282" s="159">
        <v>10</v>
      </c>
      <c r="AB282" s="159">
        <v>439</v>
      </c>
      <c r="AC282" s="159">
        <v>66</v>
      </c>
      <c r="AD282" s="159">
        <v>7</v>
      </c>
      <c r="AE282" s="159">
        <v>2</v>
      </c>
      <c r="AF282" s="159">
        <v>6</v>
      </c>
      <c r="AG282" s="159">
        <v>1</v>
      </c>
      <c r="AH282" s="159">
        <v>1</v>
      </c>
      <c r="AI282" s="159">
        <v>0</v>
      </c>
      <c r="AJ282" s="159">
        <v>0</v>
      </c>
      <c r="AK282" s="159">
        <v>1</v>
      </c>
      <c r="AL282" s="159">
        <v>39</v>
      </c>
      <c r="AM282" s="159">
        <v>50</v>
      </c>
      <c r="AN282" s="159">
        <v>41</v>
      </c>
      <c r="AO282" s="159">
        <v>433</v>
      </c>
      <c r="AP282" s="159">
        <v>49</v>
      </c>
      <c r="AQ282" s="159">
        <v>154</v>
      </c>
      <c r="AR282" s="159">
        <v>114</v>
      </c>
      <c r="AS282" s="159">
        <v>31</v>
      </c>
      <c r="AT282" s="159">
        <v>27</v>
      </c>
      <c r="AU282" s="159">
        <v>57</v>
      </c>
      <c r="AV282" s="159">
        <v>5</v>
      </c>
      <c r="AW282" s="159">
        <v>99</v>
      </c>
      <c r="AX282" s="159">
        <v>27</v>
      </c>
      <c r="AY282" s="159">
        <v>142</v>
      </c>
      <c r="AZ282" s="159">
        <v>22</v>
      </c>
      <c r="BA282" s="159">
        <v>135</v>
      </c>
      <c r="BB282" s="159">
        <v>327</v>
      </c>
      <c r="BC282" s="159">
        <v>68</v>
      </c>
      <c r="BD282" s="159">
        <v>79</v>
      </c>
      <c r="BE282" s="159">
        <v>89</v>
      </c>
      <c r="BF282" s="159">
        <v>170</v>
      </c>
      <c r="BG282" s="159">
        <v>104</v>
      </c>
      <c r="BH282" s="159">
        <v>0</v>
      </c>
      <c r="BI282" s="159">
        <v>31</v>
      </c>
      <c r="BJ282" s="159">
        <v>70</v>
      </c>
      <c r="BK282" s="159">
        <v>37</v>
      </c>
      <c r="BL282" s="159">
        <v>81</v>
      </c>
      <c r="BM282" s="159">
        <v>51</v>
      </c>
      <c r="BN282" s="159">
        <v>73</v>
      </c>
      <c r="BO282" s="159">
        <v>107</v>
      </c>
      <c r="BP282" s="159">
        <v>45</v>
      </c>
      <c r="BQ282" s="159">
        <v>7</v>
      </c>
      <c r="BR282" s="159">
        <v>40</v>
      </c>
      <c r="BS282" s="159">
        <v>135</v>
      </c>
      <c r="BT282" s="159">
        <v>96</v>
      </c>
      <c r="BU282" s="159">
        <v>135</v>
      </c>
      <c r="BV282" s="159">
        <v>194</v>
      </c>
      <c r="BW282" s="159">
        <v>30</v>
      </c>
      <c r="BX282" s="159">
        <v>44</v>
      </c>
      <c r="BY282" s="159">
        <v>17</v>
      </c>
      <c r="BZ282" s="159">
        <v>81</v>
      </c>
      <c r="CA282" s="159">
        <v>56</v>
      </c>
      <c r="CB282" s="159">
        <v>76</v>
      </c>
      <c r="CC282" s="159">
        <v>14</v>
      </c>
      <c r="CD282" s="159">
        <v>69</v>
      </c>
      <c r="CE282" s="159">
        <v>82</v>
      </c>
      <c r="CF282" s="159">
        <v>49</v>
      </c>
      <c r="CG282" s="159">
        <v>23</v>
      </c>
      <c r="CH282" s="159">
        <v>70</v>
      </c>
      <c r="CI282" s="159">
        <v>37</v>
      </c>
      <c r="CJ282" s="159">
        <v>48</v>
      </c>
      <c r="CK282" s="159">
        <v>4</v>
      </c>
      <c r="CL282" s="159">
        <v>15</v>
      </c>
      <c r="CM282" s="159">
        <v>82</v>
      </c>
      <c r="CN282" s="159">
        <v>64</v>
      </c>
      <c r="CO282" s="159">
        <v>144</v>
      </c>
      <c r="CP282" s="159">
        <v>3</v>
      </c>
      <c r="CQ282" s="159">
        <v>137</v>
      </c>
      <c r="CR282" s="159">
        <v>63</v>
      </c>
      <c r="CS282" s="159">
        <v>31</v>
      </c>
      <c r="CT282" s="159">
        <v>57</v>
      </c>
      <c r="CU282" s="159">
        <v>43</v>
      </c>
      <c r="CV282" s="159">
        <v>4</v>
      </c>
      <c r="CW282" s="159">
        <v>2</v>
      </c>
      <c r="CX282" s="159">
        <v>104</v>
      </c>
      <c r="CY282" s="159">
        <v>33</v>
      </c>
      <c r="CZ282" s="159">
        <v>16</v>
      </c>
      <c r="DA282" s="159">
        <v>18</v>
      </c>
      <c r="DB282" s="159">
        <v>87</v>
      </c>
      <c r="DC282" s="159">
        <v>62</v>
      </c>
      <c r="DD282" s="159">
        <v>12</v>
      </c>
      <c r="DE282" s="159">
        <v>27</v>
      </c>
      <c r="DF282" s="159">
        <v>60</v>
      </c>
      <c r="DG282" s="159">
        <v>79</v>
      </c>
      <c r="DH282" s="159">
        <v>9</v>
      </c>
      <c r="DI282" s="159">
        <v>35</v>
      </c>
      <c r="DJ282" s="160">
        <f>SUM(B282:DI282)</f>
        <v>8653</v>
      </c>
    </row>
    <row r="283" spans="1:114" x14ac:dyDescent="0.25">
      <c r="A283" s="161" t="s">
        <v>550</v>
      </c>
      <c r="B283" s="160">
        <v>2128</v>
      </c>
      <c r="C283" s="160">
        <v>7175</v>
      </c>
      <c r="D283" s="160">
        <v>1837</v>
      </c>
      <c r="E283" s="160">
        <v>1103</v>
      </c>
      <c r="F283" s="160">
        <v>2009</v>
      </c>
      <c r="G283" s="160">
        <v>1047</v>
      </c>
      <c r="H283" s="160">
        <v>1409</v>
      </c>
      <c r="I283" s="160">
        <v>1364</v>
      </c>
      <c r="J283" s="160">
        <v>1639</v>
      </c>
      <c r="K283" s="160">
        <v>1917</v>
      </c>
      <c r="L283" s="160">
        <v>1162</v>
      </c>
      <c r="M283" s="160">
        <v>753</v>
      </c>
      <c r="N283" s="160">
        <v>1050</v>
      </c>
      <c r="O283" s="160">
        <v>919</v>
      </c>
      <c r="P283" s="160">
        <v>471</v>
      </c>
      <c r="Q283" s="160">
        <v>189</v>
      </c>
      <c r="R283" s="160">
        <v>744</v>
      </c>
      <c r="S283" s="160">
        <v>188</v>
      </c>
      <c r="T283" s="160">
        <v>434</v>
      </c>
      <c r="U283" s="160">
        <v>102</v>
      </c>
      <c r="V283" s="160">
        <v>772</v>
      </c>
      <c r="W283" s="160">
        <v>288</v>
      </c>
      <c r="X283" s="160">
        <v>2431</v>
      </c>
      <c r="Y283" s="160">
        <v>193</v>
      </c>
      <c r="Z283" s="160">
        <v>1029</v>
      </c>
      <c r="AA283" s="160">
        <v>71</v>
      </c>
      <c r="AB283" s="160">
        <v>799</v>
      </c>
      <c r="AC283" s="160">
        <v>293</v>
      </c>
      <c r="AD283" s="160">
        <v>55</v>
      </c>
      <c r="AE283" s="160">
        <v>116</v>
      </c>
      <c r="AF283" s="160">
        <v>102</v>
      </c>
      <c r="AG283" s="160">
        <v>2</v>
      </c>
      <c r="AH283" s="160">
        <v>2</v>
      </c>
      <c r="AI283" s="160">
        <v>1</v>
      </c>
      <c r="AJ283" s="160">
        <v>1</v>
      </c>
      <c r="AK283" s="160">
        <v>6</v>
      </c>
      <c r="AL283" s="160">
        <v>164</v>
      </c>
      <c r="AM283" s="160">
        <v>157</v>
      </c>
      <c r="AN283" s="160">
        <v>141</v>
      </c>
      <c r="AO283" s="160">
        <v>725</v>
      </c>
      <c r="AP283" s="160">
        <v>624</v>
      </c>
      <c r="AQ283" s="160">
        <v>453</v>
      </c>
      <c r="AR283" s="160">
        <v>884</v>
      </c>
      <c r="AS283" s="160">
        <v>113</v>
      </c>
      <c r="AT283" s="160">
        <v>113</v>
      </c>
      <c r="AU283" s="160">
        <v>354</v>
      </c>
      <c r="AV283" s="160">
        <v>28</v>
      </c>
      <c r="AW283" s="160">
        <v>289</v>
      </c>
      <c r="AX283" s="160">
        <v>145</v>
      </c>
      <c r="AY283" s="160">
        <v>1402</v>
      </c>
      <c r="AZ283" s="160">
        <v>150</v>
      </c>
      <c r="BA283" s="160">
        <v>643</v>
      </c>
      <c r="BB283" s="160">
        <v>2299</v>
      </c>
      <c r="BC283" s="160">
        <v>214</v>
      </c>
      <c r="BD283" s="160">
        <v>308</v>
      </c>
      <c r="BE283" s="160">
        <v>572</v>
      </c>
      <c r="BF283" s="160">
        <v>1023</v>
      </c>
      <c r="BG283" s="160">
        <v>314</v>
      </c>
      <c r="BH283" s="160">
        <v>68</v>
      </c>
      <c r="BI283" s="160">
        <v>226</v>
      </c>
      <c r="BJ283" s="160">
        <v>184</v>
      </c>
      <c r="BK283" s="160">
        <v>126</v>
      </c>
      <c r="BL283" s="160">
        <v>288</v>
      </c>
      <c r="BM283" s="160">
        <v>165</v>
      </c>
      <c r="BN283" s="160">
        <v>290</v>
      </c>
      <c r="BO283" s="160">
        <v>309</v>
      </c>
      <c r="BP283" s="160">
        <v>190</v>
      </c>
      <c r="BQ283" s="160">
        <v>56</v>
      </c>
      <c r="BR283" s="160">
        <v>233</v>
      </c>
      <c r="BS283" s="160">
        <v>472</v>
      </c>
      <c r="BT283" s="160">
        <v>430</v>
      </c>
      <c r="BU283" s="160">
        <v>712</v>
      </c>
      <c r="BV283" s="160">
        <v>849</v>
      </c>
      <c r="BW283" s="160">
        <v>175</v>
      </c>
      <c r="BX283" s="160">
        <v>163</v>
      </c>
      <c r="BY283" s="160">
        <v>72</v>
      </c>
      <c r="BZ283" s="160">
        <v>314</v>
      </c>
      <c r="CA283" s="160">
        <v>288</v>
      </c>
      <c r="CB283" s="160">
        <v>326</v>
      </c>
      <c r="CC283" s="160">
        <v>136</v>
      </c>
      <c r="CD283" s="160">
        <v>619</v>
      </c>
      <c r="CE283" s="160">
        <v>289</v>
      </c>
      <c r="CF283" s="160">
        <v>190</v>
      </c>
      <c r="CG283" s="160">
        <v>666</v>
      </c>
      <c r="CH283" s="160">
        <v>1028</v>
      </c>
      <c r="CI283" s="160">
        <v>252</v>
      </c>
      <c r="CJ283" s="160">
        <v>233</v>
      </c>
      <c r="CK283" s="160">
        <v>345</v>
      </c>
      <c r="CL283" s="160">
        <v>146</v>
      </c>
      <c r="CM283" s="160">
        <v>348</v>
      </c>
      <c r="CN283" s="160">
        <v>250</v>
      </c>
      <c r="CO283" s="160">
        <v>424</v>
      </c>
      <c r="CP283" s="160">
        <v>8</v>
      </c>
      <c r="CQ283" s="160">
        <v>467</v>
      </c>
      <c r="CR283" s="160">
        <v>342</v>
      </c>
      <c r="CS283" s="160">
        <v>128</v>
      </c>
      <c r="CT283" s="160">
        <v>129</v>
      </c>
      <c r="CU283" s="160">
        <v>514</v>
      </c>
      <c r="CV283" s="160">
        <v>12</v>
      </c>
      <c r="CW283" s="160">
        <v>50</v>
      </c>
      <c r="CX283" s="160">
        <v>291</v>
      </c>
      <c r="CY283" s="160">
        <v>245</v>
      </c>
      <c r="CZ283" s="160">
        <v>233</v>
      </c>
      <c r="DA283" s="160">
        <v>160</v>
      </c>
      <c r="DB283" s="160">
        <v>281</v>
      </c>
      <c r="DC283" s="160">
        <v>161</v>
      </c>
      <c r="DD283" s="160">
        <v>108</v>
      </c>
      <c r="DE283" s="160">
        <v>76</v>
      </c>
      <c r="DF283" s="160">
        <v>157</v>
      </c>
      <c r="DG283" s="160">
        <v>286</v>
      </c>
      <c r="DH283" s="160">
        <v>70</v>
      </c>
      <c r="DI283" s="160">
        <v>149</v>
      </c>
      <c r="DJ283" s="160">
        <v>59645</v>
      </c>
    </row>
    <row r="284" spans="1:114" x14ac:dyDescent="0.25">
      <c r="A284" s="162" t="s">
        <v>552</v>
      </c>
    </row>
    <row r="285" spans="1:114" x14ac:dyDescent="0.25">
      <c r="A285" s="162" t="s">
        <v>612</v>
      </c>
    </row>
    <row r="287" spans="1:114" x14ac:dyDescent="0.25">
      <c r="A287" s="153" t="s">
        <v>613</v>
      </c>
    </row>
    <row r="288" spans="1:114" x14ac:dyDescent="0.25">
      <c r="A288" s="154" t="s">
        <v>614</v>
      </c>
    </row>
    <row r="289" spans="1:114" x14ac:dyDescent="0.25">
      <c r="A289" s="155" t="s">
        <v>435</v>
      </c>
    </row>
    <row r="290" spans="1:114" x14ac:dyDescent="0.25">
      <c r="A290" s="212" t="s">
        <v>615</v>
      </c>
      <c r="B290" s="214" t="s">
        <v>437</v>
      </c>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c r="AH290" s="215"/>
      <c r="AI290" s="215"/>
      <c r="AJ290" s="215"/>
      <c r="AK290" s="215"/>
      <c r="AL290" s="215"/>
      <c r="AM290" s="215"/>
      <c r="AN290" s="215"/>
      <c r="AO290" s="215"/>
      <c r="AP290" s="215"/>
      <c r="AQ290" s="215"/>
      <c r="AR290" s="215"/>
      <c r="AS290" s="215"/>
      <c r="AT290" s="215"/>
      <c r="AU290" s="215"/>
      <c r="AV290" s="215"/>
      <c r="AW290" s="215"/>
      <c r="AX290" s="215"/>
      <c r="AY290" s="215"/>
      <c r="AZ290" s="215"/>
      <c r="BA290" s="215"/>
      <c r="BB290" s="215"/>
      <c r="BC290" s="215"/>
      <c r="BD290" s="215"/>
      <c r="BE290" s="215"/>
      <c r="BF290" s="215"/>
      <c r="BG290" s="215"/>
      <c r="BH290" s="215"/>
      <c r="BI290" s="215"/>
      <c r="BJ290" s="215"/>
      <c r="BK290" s="215"/>
      <c r="BL290" s="215"/>
      <c r="BM290" s="215"/>
      <c r="BN290" s="215"/>
      <c r="BO290" s="215"/>
      <c r="BP290" s="215"/>
      <c r="BQ290" s="215"/>
      <c r="BR290" s="215"/>
      <c r="BS290" s="215"/>
      <c r="BT290" s="215"/>
      <c r="BU290" s="215"/>
      <c r="BV290" s="215"/>
      <c r="BW290" s="215"/>
      <c r="BX290" s="215"/>
      <c r="BY290" s="215"/>
      <c r="BZ290" s="215"/>
      <c r="CA290" s="215"/>
      <c r="CB290" s="215"/>
      <c r="CC290" s="215"/>
      <c r="CD290" s="215"/>
      <c r="CE290" s="215"/>
      <c r="CF290" s="215"/>
      <c r="CG290" s="215"/>
      <c r="CH290" s="215"/>
      <c r="CI290" s="215"/>
      <c r="CJ290" s="215"/>
      <c r="CK290" s="215"/>
      <c r="CL290" s="215"/>
      <c r="CM290" s="215"/>
      <c r="CN290" s="215"/>
      <c r="CO290" s="215"/>
      <c r="CP290" s="215"/>
      <c r="CQ290" s="215"/>
      <c r="CR290" s="215"/>
      <c r="CS290" s="215"/>
      <c r="CT290" s="215"/>
      <c r="CU290" s="215"/>
      <c r="CV290" s="215"/>
      <c r="CW290" s="215"/>
      <c r="CX290" s="215"/>
      <c r="CY290" s="215"/>
      <c r="CZ290" s="215"/>
      <c r="DA290" s="215"/>
      <c r="DB290" s="215"/>
      <c r="DC290" s="215"/>
      <c r="DD290" s="215"/>
      <c r="DE290" s="215"/>
      <c r="DF290" s="215"/>
      <c r="DG290" s="215"/>
      <c r="DH290" s="215"/>
      <c r="DI290" s="215"/>
      <c r="DJ290" s="216"/>
    </row>
    <row r="291" spans="1:114" ht="200.1" customHeight="1" x14ac:dyDescent="0.25">
      <c r="A291" s="213"/>
      <c r="B291" s="156" t="s">
        <v>438</v>
      </c>
      <c r="C291" s="156" t="s">
        <v>439</v>
      </c>
      <c r="D291" s="156" t="s">
        <v>440</v>
      </c>
      <c r="E291" s="156" t="s">
        <v>441</v>
      </c>
      <c r="F291" s="156" t="s">
        <v>442</v>
      </c>
      <c r="G291" s="156" t="s">
        <v>443</v>
      </c>
      <c r="H291" s="156" t="s">
        <v>444</v>
      </c>
      <c r="I291" s="156" t="s">
        <v>445</v>
      </c>
      <c r="J291" s="156" t="s">
        <v>446</v>
      </c>
      <c r="K291" s="156" t="s">
        <v>447</v>
      </c>
      <c r="L291" s="156" t="s">
        <v>448</v>
      </c>
      <c r="M291" s="156" t="s">
        <v>449</v>
      </c>
      <c r="N291" s="156" t="s">
        <v>450</v>
      </c>
      <c r="O291" s="156" t="s">
        <v>451</v>
      </c>
      <c r="P291" s="156" t="s">
        <v>452</v>
      </c>
      <c r="Q291" s="156" t="s">
        <v>453</v>
      </c>
      <c r="R291" s="156" t="s">
        <v>454</v>
      </c>
      <c r="S291" s="156" t="s">
        <v>455</v>
      </c>
      <c r="T291" s="156" t="s">
        <v>456</v>
      </c>
      <c r="U291" s="156" t="s">
        <v>457</v>
      </c>
      <c r="V291" s="156" t="s">
        <v>458</v>
      </c>
      <c r="W291" s="156" t="s">
        <v>459</v>
      </c>
      <c r="X291" s="156" t="s">
        <v>460</v>
      </c>
      <c r="Y291" s="156" t="s">
        <v>461</v>
      </c>
      <c r="Z291" s="156" t="s">
        <v>462</v>
      </c>
      <c r="AA291" s="156" t="s">
        <v>463</v>
      </c>
      <c r="AB291" s="156" t="s">
        <v>464</v>
      </c>
      <c r="AC291" s="156" t="s">
        <v>465</v>
      </c>
      <c r="AD291" s="156" t="s">
        <v>466</v>
      </c>
      <c r="AE291" s="156" t="s">
        <v>467</v>
      </c>
      <c r="AF291" s="156" t="s">
        <v>468</v>
      </c>
      <c r="AG291" s="156" t="s">
        <v>469</v>
      </c>
      <c r="AH291" s="156" t="s">
        <v>470</v>
      </c>
      <c r="AI291" s="156" t="s">
        <v>471</v>
      </c>
      <c r="AJ291" s="156" t="s">
        <v>472</v>
      </c>
      <c r="AK291" s="156" t="s">
        <v>473</v>
      </c>
      <c r="AL291" s="156" t="s">
        <v>474</v>
      </c>
      <c r="AM291" s="156" t="s">
        <v>475</v>
      </c>
      <c r="AN291" s="156" t="s">
        <v>476</v>
      </c>
      <c r="AO291" s="156" t="s">
        <v>477</v>
      </c>
      <c r="AP291" s="156" t="s">
        <v>478</v>
      </c>
      <c r="AQ291" s="156" t="s">
        <v>479</v>
      </c>
      <c r="AR291" s="156" t="s">
        <v>480</v>
      </c>
      <c r="AS291" s="156" t="s">
        <v>481</v>
      </c>
      <c r="AT291" s="156" t="s">
        <v>482</v>
      </c>
      <c r="AU291" s="156" t="s">
        <v>483</v>
      </c>
      <c r="AV291" s="156" t="s">
        <v>484</v>
      </c>
      <c r="AW291" s="156" t="s">
        <v>485</v>
      </c>
      <c r="AX291" s="156" t="s">
        <v>486</v>
      </c>
      <c r="AY291" s="156" t="s">
        <v>487</v>
      </c>
      <c r="AZ291" s="156" t="s">
        <v>488</v>
      </c>
      <c r="BA291" s="156" t="s">
        <v>489</v>
      </c>
      <c r="BB291" s="156" t="s">
        <v>490</v>
      </c>
      <c r="BC291" s="156" t="s">
        <v>491</v>
      </c>
      <c r="BD291" s="156" t="s">
        <v>492</v>
      </c>
      <c r="BE291" s="156" t="s">
        <v>493</v>
      </c>
      <c r="BF291" s="156" t="s">
        <v>494</v>
      </c>
      <c r="BG291" s="156" t="s">
        <v>495</v>
      </c>
      <c r="BH291" s="156" t="s">
        <v>496</v>
      </c>
      <c r="BI291" s="156" t="s">
        <v>497</v>
      </c>
      <c r="BJ291" s="156" t="s">
        <v>498</v>
      </c>
      <c r="BK291" s="156" t="s">
        <v>499</v>
      </c>
      <c r="BL291" s="156" t="s">
        <v>500</v>
      </c>
      <c r="BM291" s="156" t="s">
        <v>501</v>
      </c>
      <c r="BN291" s="156" t="s">
        <v>502</v>
      </c>
      <c r="BO291" s="156" t="s">
        <v>503</v>
      </c>
      <c r="BP291" s="156" t="s">
        <v>504</v>
      </c>
      <c r="BQ291" s="156" t="s">
        <v>505</v>
      </c>
      <c r="BR291" s="156" t="s">
        <v>506</v>
      </c>
      <c r="BS291" s="156" t="s">
        <v>507</v>
      </c>
      <c r="BT291" s="156" t="s">
        <v>508</v>
      </c>
      <c r="BU291" s="156" t="s">
        <v>509</v>
      </c>
      <c r="BV291" s="156" t="s">
        <v>510</v>
      </c>
      <c r="BW291" s="156" t="s">
        <v>511</v>
      </c>
      <c r="BX291" s="156" t="s">
        <v>512</v>
      </c>
      <c r="BY291" s="156" t="s">
        <v>513</v>
      </c>
      <c r="BZ291" s="156" t="s">
        <v>514</v>
      </c>
      <c r="CA291" s="156" t="s">
        <v>515</v>
      </c>
      <c r="CB291" s="156" t="s">
        <v>516</v>
      </c>
      <c r="CC291" s="156" t="s">
        <v>517</v>
      </c>
      <c r="CD291" s="156" t="s">
        <v>518</v>
      </c>
      <c r="CE291" s="156" t="s">
        <v>519</v>
      </c>
      <c r="CF291" s="156" t="s">
        <v>520</v>
      </c>
      <c r="CG291" s="156" t="s">
        <v>521</v>
      </c>
      <c r="CH291" s="156" t="s">
        <v>522</v>
      </c>
      <c r="CI291" s="156" t="s">
        <v>523</v>
      </c>
      <c r="CJ291" s="156" t="s">
        <v>524</v>
      </c>
      <c r="CK291" s="156" t="s">
        <v>525</v>
      </c>
      <c r="CL291" s="156" t="s">
        <v>526</v>
      </c>
      <c r="CM291" s="156" t="s">
        <v>527</v>
      </c>
      <c r="CN291" s="156" t="s">
        <v>528</v>
      </c>
      <c r="CO291" s="156" t="s">
        <v>529</v>
      </c>
      <c r="CP291" s="156" t="s">
        <v>530</v>
      </c>
      <c r="CQ291" s="156" t="s">
        <v>531</v>
      </c>
      <c r="CR291" s="156" t="s">
        <v>532</v>
      </c>
      <c r="CS291" s="156" t="s">
        <v>533</v>
      </c>
      <c r="CT291" s="156" t="s">
        <v>534</v>
      </c>
      <c r="CU291" s="156" t="s">
        <v>535</v>
      </c>
      <c r="CV291" s="156" t="s">
        <v>536</v>
      </c>
      <c r="CW291" s="156" t="s">
        <v>537</v>
      </c>
      <c r="CX291" s="156" t="s">
        <v>538</v>
      </c>
      <c r="CY291" s="156" t="s">
        <v>539</v>
      </c>
      <c r="CZ291" s="156" t="s">
        <v>540</v>
      </c>
      <c r="DA291" s="156" t="s">
        <v>541</v>
      </c>
      <c r="DB291" s="156" t="s">
        <v>542</v>
      </c>
      <c r="DC291" s="156" t="s">
        <v>543</v>
      </c>
      <c r="DD291" s="156" t="s">
        <v>544</v>
      </c>
      <c r="DE291" s="156" t="s">
        <v>545</v>
      </c>
      <c r="DF291" s="156" t="s">
        <v>546</v>
      </c>
      <c r="DG291" s="156" t="s">
        <v>547</v>
      </c>
      <c r="DH291" s="156" t="s">
        <v>548</v>
      </c>
      <c r="DI291" s="156" t="s">
        <v>549</v>
      </c>
      <c r="DJ291" s="157" t="s">
        <v>550</v>
      </c>
    </row>
    <row r="292" spans="1:114" x14ac:dyDescent="0.25">
      <c r="A292" s="158" t="s">
        <v>566</v>
      </c>
      <c r="B292" s="159">
        <v>1947</v>
      </c>
      <c r="C292" s="159">
        <v>6876</v>
      </c>
      <c r="D292" s="159">
        <v>1723</v>
      </c>
      <c r="E292" s="159">
        <v>1039</v>
      </c>
      <c r="F292" s="159">
        <v>1908</v>
      </c>
      <c r="G292" s="159">
        <v>841</v>
      </c>
      <c r="H292" s="159">
        <v>1342</v>
      </c>
      <c r="I292" s="159">
        <v>1173</v>
      </c>
      <c r="J292" s="159">
        <v>1558</v>
      </c>
      <c r="K292" s="159">
        <v>1768</v>
      </c>
      <c r="L292" s="159">
        <v>1004</v>
      </c>
      <c r="M292" s="159">
        <v>637</v>
      </c>
      <c r="N292" s="159">
        <v>876</v>
      </c>
      <c r="O292" s="159">
        <v>817</v>
      </c>
      <c r="P292" s="159">
        <v>278</v>
      </c>
      <c r="Q292" s="159">
        <v>145</v>
      </c>
      <c r="R292" s="159">
        <v>611</v>
      </c>
      <c r="S292" s="159">
        <v>164</v>
      </c>
      <c r="T292" s="159">
        <v>385</v>
      </c>
      <c r="U292" s="159">
        <v>82</v>
      </c>
      <c r="V292" s="159">
        <v>673</v>
      </c>
      <c r="W292" s="159">
        <v>220</v>
      </c>
      <c r="X292" s="159">
        <v>2192</v>
      </c>
      <c r="Y292" s="159">
        <v>143</v>
      </c>
      <c r="Z292" s="159">
        <v>997</v>
      </c>
      <c r="AA292" s="159">
        <v>59</v>
      </c>
      <c r="AB292" s="159">
        <v>337</v>
      </c>
      <c r="AC292" s="159">
        <v>223</v>
      </c>
      <c r="AD292" s="159">
        <v>46</v>
      </c>
      <c r="AE292" s="159">
        <v>113</v>
      </c>
      <c r="AF292" s="159">
        <v>96</v>
      </c>
      <c r="AG292" s="159">
        <v>1</v>
      </c>
      <c r="AH292" s="159">
        <v>1</v>
      </c>
      <c r="AI292" s="159">
        <v>0</v>
      </c>
      <c r="AJ292" s="159">
        <v>1</v>
      </c>
      <c r="AK292" s="159">
        <v>4</v>
      </c>
      <c r="AL292" s="159">
        <v>124</v>
      </c>
      <c r="AM292" s="159">
        <v>107</v>
      </c>
      <c r="AN292" s="159">
        <v>99</v>
      </c>
      <c r="AO292" s="159">
        <v>284</v>
      </c>
      <c r="AP292" s="159">
        <v>574</v>
      </c>
      <c r="AQ292" s="159">
        <v>297</v>
      </c>
      <c r="AR292" s="159">
        <v>765</v>
      </c>
      <c r="AS292" s="159">
        <v>81</v>
      </c>
      <c r="AT292" s="159">
        <v>84</v>
      </c>
      <c r="AU292" s="159">
        <v>296</v>
      </c>
      <c r="AV292" s="159">
        <v>23</v>
      </c>
      <c r="AW292" s="159">
        <v>186</v>
      </c>
      <c r="AX292" s="159">
        <v>112</v>
      </c>
      <c r="AY292" s="159">
        <v>1258</v>
      </c>
      <c r="AZ292" s="159">
        <v>121</v>
      </c>
      <c r="BA292" s="159">
        <v>503</v>
      </c>
      <c r="BB292" s="159">
        <v>1962</v>
      </c>
      <c r="BC292" s="159">
        <v>144</v>
      </c>
      <c r="BD292" s="159">
        <v>229</v>
      </c>
      <c r="BE292" s="159">
        <v>482</v>
      </c>
      <c r="BF292" s="159">
        <v>851</v>
      </c>
      <c r="BG292" s="159">
        <v>204</v>
      </c>
      <c r="BH292" s="159">
        <v>68</v>
      </c>
      <c r="BI292" s="159">
        <v>195</v>
      </c>
      <c r="BJ292" s="159">
        <v>112</v>
      </c>
      <c r="BK292" s="159">
        <v>88</v>
      </c>
      <c r="BL292" s="159">
        <v>207</v>
      </c>
      <c r="BM292" s="159">
        <v>114</v>
      </c>
      <c r="BN292" s="159">
        <v>215</v>
      </c>
      <c r="BO292" s="159">
        <v>199</v>
      </c>
      <c r="BP292" s="159">
        <v>144</v>
      </c>
      <c r="BQ292" s="159">
        <v>47</v>
      </c>
      <c r="BR292" s="159">
        <v>192</v>
      </c>
      <c r="BS292" s="159">
        <v>333</v>
      </c>
      <c r="BT292" s="159">
        <v>333</v>
      </c>
      <c r="BU292" s="159">
        <v>571</v>
      </c>
      <c r="BV292" s="159">
        <v>650</v>
      </c>
      <c r="BW292" s="159">
        <v>142</v>
      </c>
      <c r="BX292" s="159">
        <v>118</v>
      </c>
      <c r="BY292" s="159">
        <v>54</v>
      </c>
      <c r="BZ292" s="159">
        <v>233</v>
      </c>
      <c r="CA292" s="159">
        <v>228</v>
      </c>
      <c r="CB292" s="159">
        <v>246</v>
      </c>
      <c r="CC292" s="159">
        <v>120</v>
      </c>
      <c r="CD292" s="159">
        <v>538</v>
      </c>
      <c r="CE292" s="159">
        <v>207</v>
      </c>
      <c r="CF292" s="159">
        <v>139</v>
      </c>
      <c r="CG292" s="159">
        <v>641</v>
      </c>
      <c r="CH292" s="159">
        <v>957</v>
      </c>
      <c r="CI292" s="159">
        <v>214</v>
      </c>
      <c r="CJ292" s="159">
        <v>185</v>
      </c>
      <c r="CK292" s="159">
        <v>341</v>
      </c>
      <c r="CL292" s="159">
        <v>130</v>
      </c>
      <c r="CM292" s="159">
        <v>264</v>
      </c>
      <c r="CN292" s="159">
        <v>185</v>
      </c>
      <c r="CO292" s="159">
        <v>276</v>
      </c>
      <c r="CP292" s="159">
        <v>5</v>
      </c>
      <c r="CQ292" s="159">
        <v>325</v>
      </c>
      <c r="CR292" s="159">
        <v>279</v>
      </c>
      <c r="CS292" s="159">
        <v>97</v>
      </c>
      <c r="CT292" s="159">
        <v>71</v>
      </c>
      <c r="CU292" s="159">
        <v>468</v>
      </c>
      <c r="CV292" s="159">
        <v>8</v>
      </c>
      <c r="CW292" s="159">
        <v>48</v>
      </c>
      <c r="CX292" s="159">
        <v>184</v>
      </c>
      <c r="CY292" s="159">
        <v>210</v>
      </c>
      <c r="CZ292" s="159">
        <v>217</v>
      </c>
      <c r="DA292" s="159">
        <v>141</v>
      </c>
      <c r="DB292" s="159">
        <v>191</v>
      </c>
      <c r="DC292" s="159">
        <v>98</v>
      </c>
      <c r="DD292" s="159">
        <v>95</v>
      </c>
      <c r="DE292" s="159">
        <v>49</v>
      </c>
      <c r="DF292" s="159">
        <v>90</v>
      </c>
      <c r="DG292" s="159">
        <v>207</v>
      </c>
      <c r="DH292" s="159">
        <v>61</v>
      </c>
      <c r="DI292" s="159">
        <v>114</v>
      </c>
      <c r="DJ292" s="160">
        <f>SUM(B292:DI292)</f>
        <v>50710</v>
      </c>
    </row>
    <row r="293" spans="1:114" x14ac:dyDescent="0.25">
      <c r="A293" s="158" t="s">
        <v>567</v>
      </c>
      <c r="B293" s="159">
        <v>2</v>
      </c>
      <c r="C293" s="159">
        <v>15</v>
      </c>
      <c r="D293" s="159">
        <v>24</v>
      </c>
      <c r="E293" s="159">
        <v>2</v>
      </c>
      <c r="F293" s="159">
        <v>0</v>
      </c>
      <c r="G293" s="159">
        <v>4</v>
      </c>
      <c r="H293" s="159">
        <v>2</v>
      </c>
      <c r="I293" s="159">
        <v>0</v>
      </c>
      <c r="J293" s="159">
        <v>0</v>
      </c>
      <c r="K293" s="159">
        <v>6</v>
      </c>
      <c r="L293" s="159">
        <v>3</v>
      </c>
      <c r="M293" s="159">
        <v>2</v>
      </c>
      <c r="N293" s="159">
        <v>8</v>
      </c>
      <c r="O293" s="159">
        <v>0</v>
      </c>
      <c r="P293" s="159">
        <v>1</v>
      </c>
      <c r="Q293" s="159">
        <v>1</v>
      </c>
      <c r="R293" s="159">
        <v>4</v>
      </c>
      <c r="S293" s="159">
        <v>1</v>
      </c>
      <c r="T293" s="159">
        <v>0</v>
      </c>
      <c r="U293" s="159">
        <v>0</v>
      </c>
      <c r="V293" s="159">
        <v>5</v>
      </c>
      <c r="W293" s="159">
        <v>1</v>
      </c>
      <c r="X293" s="159">
        <v>4</v>
      </c>
      <c r="Y293" s="159">
        <v>0</v>
      </c>
      <c r="Z293" s="159">
        <v>0</v>
      </c>
      <c r="AA293" s="159">
        <v>2</v>
      </c>
      <c r="AB293" s="159">
        <v>23</v>
      </c>
      <c r="AC293" s="159">
        <v>4</v>
      </c>
      <c r="AD293" s="159">
        <v>2</v>
      </c>
      <c r="AE293" s="159">
        <v>1</v>
      </c>
      <c r="AF293" s="159">
        <v>0</v>
      </c>
      <c r="AG293" s="159">
        <v>0</v>
      </c>
      <c r="AH293" s="159">
        <v>0</v>
      </c>
      <c r="AI293" s="159">
        <v>1</v>
      </c>
      <c r="AJ293" s="159">
        <v>0</v>
      </c>
      <c r="AK293" s="159">
        <v>1</v>
      </c>
      <c r="AL293" s="159">
        <v>1</v>
      </c>
      <c r="AM293" s="159">
        <v>0</v>
      </c>
      <c r="AN293" s="159">
        <v>1</v>
      </c>
      <c r="AO293" s="159">
        <v>8</v>
      </c>
      <c r="AP293" s="159">
        <v>1</v>
      </c>
      <c r="AQ293" s="159">
        <v>2</v>
      </c>
      <c r="AR293" s="159">
        <v>5</v>
      </c>
      <c r="AS293" s="159">
        <v>1</v>
      </c>
      <c r="AT293" s="159">
        <v>2</v>
      </c>
      <c r="AU293" s="159">
        <v>1</v>
      </c>
      <c r="AV293" s="159">
        <v>0</v>
      </c>
      <c r="AW293" s="159">
        <v>4</v>
      </c>
      <c r="AX293" s="159">
        <v>6</v>
      </c>
      <c r="AY293" s="159">
        <v>2</v>
      </c>
      <c r="AZ293" s="159">
        <v>7</v>
      </c>
      <c r="BA293" s="159">
        <v>5</v>
      </c>
      <c r="BB293" s="159">
        <v>10</v>
      </c>
      <c r="BC293" s="159">
        <v>2</v>
      </c>
      <c r="BD293" s="159">
        <v>0</v>
      </c>
      <c r="BE293" s="159">
        <v>1</v>
      </c>
      <c r="BF293" s="159">
        <v>2</v>
      </c>
      <c r="BG293" s="159">
        <v>6</v>
      </c>
      <c r="BH293" s="159">
        <v>0</v>
      </c>
      <c r="BI293" s="159">
        <v>0</v>
      </c>
      <c r="BJ293" s="159">
        <v>2</v>
      </c>
      <c r="BK293" s="159">
        <v>1</v>
      </c>
      <c r="BL293" s="159">
        <v>0</v>
      </c>
      <c r="BM293" s="159">
        <v>0</v>
      </c>
      <c r="BN293" s="159">
        <v>2</v>
      </c>
      <c r="BO293" s="159">
        <v>3</v>
      </c>
      <c r="BP293" s="159">
        <v>1</v>
      </c>
      <c r="BQ293" s="159">
        <v>2</v>
      </c>
      <c r="BR293" s="159">
        <v>1</v>
      </c>
      <c r="BS293" s="159">
        <v>4</v>
      </c>
      <c r="BT293" s="159">
        <v>1</v>
      </c>
      <c r="BU293" s="159">
        <v>6</v>
      </c>
      <c r="BV293" s="159">
        <v>5</v>
      </c>
      <c r="BW293" s="159">
        <v>3</v>
      </c>
      <c r="BX293" s="159">
        <v>1</v>
      </c>
      <c r="BY293" s="159">
        <v>1</v>
      </c>
      <c r="BZ293" s="159">
        <v>0</v>
      </c>
      <c r="CA293" s="159">
        <v>4</v>
      </c>
      <c r="CB293" s="159">
        <v>4</v>
      </c>
      <c r="CC293" s="159">
        <v>2</v>
      </c>
      <c r="CD293" s="159">
        <v>12</v>
      </c>
      <c r="CE293" s="159">
        <v>0</v>
      </c>
      <c r="CF293" s="159">
        <v>2</v>
      </c>
      <c r="CG293" s="159">
        <v>2</v>
      </c>
      <c r="CH293" s="159">
        <v>1</v>
      </c>
      <c r="CI293" s="159">
        <v>1</v>
      </c>
      <c r="CJ293" s="159">
        <v>0</v>
      </c>
      <c r="CK293" s="159">
        <v>0</v>
      </c>
      <c r="CL293" s="159">
        <v>1</v>
      </c>
      <c r="CM293" s="159">
        <v>2</v>
      </c>
      <c r="CN293" s="159">
        <v>1</v>
      </c>
      <c r="CO293" s="159">
        <v>4</v>
      </c>
      <c r="CP293" s="159">
        <v>0</v>
      </c>
      <c r="CQ293" s="159">
        <v>5</v>
      </c>
      <c r="CR293" s="159">
        <v>0</v>
      </c>
      <c r="CS293" s="159">
        <v>0</v>
      </c>
      <c r="CT293" s="159">
        <v>1</v>
      </c>
      <c r="CU293" s="159">
        <v>3</v>
      </c>
      <c r="CV293" s="159">
        <v>0</v>
      </c>
      <c r="CW293" s="159">
        <v>0</v>
      </c>
      <c r="CX293" s="159">
        <v>3</v>
      </c>
      <c r="CY293" s="159">
        <v>2</v>
      </c>
      <c r="CZ293" s="159">
        <v>0</v>
      </c>
      <c r="DA293" s="159">
        <v>1</v>
      </c>
      <c r="DB293" s="159">
        <v>3</v>
      </c>
      <c r="DC293" s="159">
        <v>1</v>
      </c>
      <c r="DD293" s="159">
        <v>1</v>
      </c>
      <c r="DE293" s="159">
        <v>0</v>
      </c>
      <c r="DF293" s="159">
        <v>7</v>
      </c>
      <c r="DG293" s="159">
        <v>0</v>
      </c>
      <c r="DH293" s="159">
        <v>0</v>
      </c>
      <c r="DI293" s="159">
        <v>0</v>
      </c>
      <c r="DJ293" s="160">
        <v>282</v>
      </c>
    </row>
    <row r="294" spans="1:114" x14ac:dyDescent="0.25">
      <c r="A294" s="161" t="s">
        <v>550</v>
      </c>
      <c r="B294" s="160">
        <v>1949</v>
      </c>
      <c r="C294" s="160">
        <v>6891</v>
      </c>
      <c r="D294" s="160">
        <v>1747</v>
      </c>
      <c r="E294" s="160">
        <v>1041</v>
      </c>
      <c r="F294" s="160">
        <v>1908</v>
      </c>
      <c r="G294" s="160">
        <v>845</v>
      </c>
      <c r="H294" s="160">
        <v>1344</v>
      </c>
      <c r="I294" s="160">
        <v>1173</v>
      </c>
      <c r="J294" s="160">
        <v>1558</v>
      </c>
      <c r="K294" s="160">
        <v>1774</v>
      </c>
      <c r="L294" s="160">
        <v>1007</v>
      </c>
      <c r="M294" s="160">
        <v>639</v>
      </c>
      <c r="N294" s="160">
        <v>884</v>
      </c>
      <c r="O294" s="160">
        <v>817</v>
      </c>
      <c r="P294" s="160">
        <v>279</v>
      </c>
      <c r="Q294" s="160">
        <v>146</v>
      </c>
      <c r="R294" s="160">
        <v>615</v>
      </c>
      <c r="S294" s="160">
        <v>165</v>
      </c>
      <c r="T294" s="160">
        <v>385</v>
      </c>
      <c r="U294" s="160">
        <v>82</v>
      </c>
      <c r="V294" s="160">
        <v>678</v>
      </c>
      <c r="W294" s="160">
        <v>221</v>
      </c>
      <c r="X294" s="160">
        <v>2196</v>
      </c>
      <c r="Y294" s="160">
        <v>143</v>
      </c>
      <c r="Z294" s="160">
        <v>997</v>
      </c>
      <c r="AA294" s="160">
        <v>61</v>
      </c>
      <c r="AB294" s="160">
        <v>360</v>
      </c>
      <c r="AC294" s="160">
        <v>227</v>
      </c>
      <c r="AD294" s="160">
        <v>48</v>
      </c>
      <c r="AE294" s="160">
        <v>114</v>
      </c>
      <c r="AF294" s="160">
        <v>96</v>
      </c>
      <c r="AG294" s="160">
        <v>1</v>
      </c>
      <c r="AH294" s="160">
        <v>1</v>
      </c>
      <c r="AI294" s="160">
        <v>1</v>
      </c>
      <c r="AJ294" s="160">
        <v>1</v>
      </c>
      <c r="AK294" s="160">
        <v>5</v>
      </c>
      <c r="AL294" s="160">
        <v>125</v>
      </c>
      <c r="AM294" s="160">
        <v>107</v>
      </c>
      <c r="AN294" s="160">
        <v>100</v>
      </c>
      <c r="AO294" s="160">
        <v>292</v>
      </c>
      <c r="AP294" s="160">
        <v>575</v>
      </c>
      <c r="AQ294" s="160">
        <v>299</v>
      </c>
      <c r="AR294" s="160">
        <v>770</v>
      </c>
      <c r="AS294" s="160">
        <v>82</v>
      </c>
      <c r="AT294" s="160">
        <v>86</v>
      </c>
      <c r="AU294" s="160">
        <v>297</v>
      </c>
      <c r="AV294" s="160">
        <v>23</v>
      </c>
      <c r="AW294" s="160">
        <v>190</v>
      </c>
      <c r="AX294" s="160">
        <v>118</v>
      </c>
      <c r="AY294" s="160">
        <v>1260</v>
      </c>
      <c r="AZ294" s="160">
        <v>128</v>
      </c>
      <c r="BA294" s="160">
        <v>508</v>
      </c>
      <c r="BB294" s="160">
        <v>1972</v>
      </c>
      <c r="BC294" s="160">
        <v>146</v>
      </c>
      <c r="BD294" s="160">
        <v>229</v>
      </c>
      <c r="BE294" s="160">
        <v>483</v>
      </c>
      <c r="BF294" s="160">
        <v>853</v>
      </c>
      <c r="BG294" s="160">
        <v>210</v>
      </c>
      <c r="BH294" s="160">
        <v>68</v>
      </c>
      <c r="BI294" s="160">
        <v>195</v>
      </c>
      <c r="BJ294" s="160">
        <v>114</v>
      </c>
      <c r="BK294" s="160">
        <v>89</v>
      </c>
      <c r="BL294" s="160">
        <v>207</v>
      </c>
      <c r="BM294" s="160">
        <v>114</v>
      </c>
      <c r="BN294" s="160">
        <v>217</v>
      </c>
      <c r="BO294" s="160">
        <v>202</v>
      </c>
      <c r="BP294" s="160">
        <v>145</v>
      </c>
      <c r="BQ294" s="160">
        <v>49</v>
      </c>
      <c r="BR294" s="160">
        <v>193</v>
      </c>
      <c r="BS294" s="160">
        <v>337</v>
      </c>
      <c r="BT294" s="160">
        <v>334</v>
      </c>
      <c r="BU294" s="160">
        <v>577</v>
      </c>
      <c r="BV294" s="160">
        <v>655</v>
      </c>
      <c r="BW294" s="160">
        <v>145</v>
      </c>
      <c r="BX294" s="160">
        <v>119</v>
      </c>
      <c r="BY294" s="160">
        <v>55</v>
      </c>
      <c r="BZ294" s="160">
        <v>233</v>
      </c>
      <c r="CA294" s="160">
        <v>232</v>
      </c>
      <c r="CB294" s="160">
        <v>250</v>
      </c>
      <c r="CC294" s="160">
        <v>122</v>
      </c>
      <c r="CD294" s="160">
        <v>550</v>
      </c>
      <c r="CE294" s="160">
        <v>207</v>
      </c>
      <c r="CF294" s="160">
        <v>141</v>
      </c>
      <c r="CG294" s="160">
        <v>643</v>
      </c>
      <c r="CH294" s="160">
        <v>958</v>
      </c>
      <c r="CI294" s="160">
        <v>215</v>
      </c>
      <c r="CJ294" s="160">
        <v>185</v>
      </c>
      <c r="CK294" s="160">
        <v>341</v>
      </c>
      <c r="CL294" s="160">
        <v>131</v>
      </c>
      <c r="CM294" s="160">
        <v>266</v>
      </c>
      <c r="CN294" s="160">
        <v>186</v>
      </c>
      <c r="CO294" s="160">
        <v>280</v>
      </c>
      <c r="CP294" s="160">
        <v>5</v>
      </c>
      <c r="CQ294" s="160">
        <v>330</v>
      </c>
      <c r="CR294" s="160">
        <v>279</v>
      </c>
      <c r="CS294" s="160">
        <v>97</v>
      </c>
      <c r="CT294" s="160">
        <v>72</v>
      </c>
      <c r="CU294" s="160">
        <v>471</v>
      </c>
      <c r="CV294" s="160">
        <v>8</v>
      </c>
      <c r="CW294" s="160">
        <v>48</v>
      </c>
      <c r="CX294" s="160">
        <v>187</v>
      </c>
      <c r="CY294" s="160">
        <v>212</v>
      </c>
      <c r="CZ294" s="160">
        <v>217</v>
      </c>
      <c r="DA294" s="160">
        <v>142</v>
      </c>
      <c r="DB294" s="160">
        <v>194</v>
      </c>
      <c r="DC294" s="160">
        <v>99</v>
      </c>
      <c r="DD294" s="160">
        <v>96</v>
      </c>
      <c r="DE294" s="160">
        <v>49</v>
      </c>
      <c r="DF294" s="160">
        <v>97</v>
      </c>
      <c r="DG294" s="160">
        <v>207</v>
      </c>
      <c r="DH294" s="160">
        <v>61</v>
      </c>
      <c r="DI294" s="160">
        <v>114</v>
      </c>
      <c r="DJ294" s="160">
        <f>SUM(B294:DI294)</f>
        <v>50992</v>
      </c>
    </row>
    <row r="295" spans="1:114" x14ac:dyDescent="0.25">
      <c r="A295" s="162" t="s">
        <v>616</v>
      </c>
    </row>
    <row r="296" spans="1:114" x14ac:dyDescent="0.25">
      <c r="A296" s="162" t="s">
        <v>617</v>
      </c>
    </row>
    <row r="298" spans="1:114" x14ac:dyDescent="0.25">
      <c r="A298" s="153" t="s">
        <v>618</v>
      </c>
    </row>
    <row r="299" spans="1:114" x14ac:dyDescent="0.25">
      <c r="A299" s="154" t="s">
        <v>619</v>
      </c>
    </row>
    <row r="300" spans="1:114" x14ac:dyDescent="0.25">
      <c r="A300" s="155" t="s">
        <v>435</v>
      </c>
    </row>
    <row r="301" spans="1:114" x14ac:dyDescent="0.25">
      <c r="A301" s="212" t="s">
        <v>620</v>
      </c>
      <c r="B301" s="214" t="s">
        <v>437</v>
      </c>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215"/>
      <c r="AL301" s="215"/>
      <c r="AM301" s="215"/>
      <c r="AN301" s="215"/>
      <c r="AO301" s="215"/>
      <c r="AP301" s="215"/>
      <c r="AQ301" s="215"/>
      <c r="AR301" s="215"/>
      <c r="AS301" s="215"/>
      <c r="AT301" s="215"/>
      <c r="AU301" s="215"/>
      <c r="AV301" s="215"/>
      <c r="AW301" s="215"/>
      <c r="AX301" s="215"/>
      <c r="AY301" s="215"/>
      <c r="AZ301" s="215"/>
      <c r="BA301" s="215"/>
      <c r="BB301" s="215"/>
      <c r="BC301" s="215"/>
      <c r="BD301" s="215"/>
      <c r="BE301" s="215"/>
      <c r="BF301" s="215"/>
      <c r="BG301" s="215"/>
      <c r="BH301" s="215"/>
      <c r="BI301" s="215"/>
      <c r="BJ301" s="215"/>
      <c r="BK301" s="215"/>
      <c r="BL301" s="215"/>
      <c r="BM301" s="215"/>
      <c r="BN301" s="215"/>
      <c r="BO301" s="215"/>
      <c r="BP301" s="215"/>
      <c r="BQ301" s="215"/>
      <c r="BR301" s="215"/>
      <c r="BS301" s="215"/>
      <c r="BT301" s="215"/>
      <c r="BU301" s="215"/>
      <c r="BV301" s="215"/>
      <c r="BW301" s="215"/>
      <c r="BX301" s="215"/>
      <c r="BY301" s="215"/>
      <c r="BZ301" s="215"/>
      <c r="CA301" s="215"/>
      <c r="CB301" s="215"/>
      <c r="CC301" s="215"/>
      <c r="CD301" s="215"/>
      <c r="CE301" s="215"/>
      <c r="CF301" s="215"/>
      <c r="CG301" s="215"/>
      <c r="CH301" s="215"/>
      <c r="CI301" s="215"/>
      <c r="CJ301" s="215"/>
      <c r="CK301" s="215"/>
      <c r="CL301" s="215"/>
      <c r="CM301" s="215"/>
      <c r="CN301" s="215"/>
      <c r="CO301" s="215"/>
      <c r="CP301" s="215"/>
      <c r="CQ301" s="215"/>
      <c r="CR301" s="215"/>
      <c r="CS301" s="215"/>
      <c r="CT301" s="215"/>
      <c r="CU301" s="215"/>
      <c r="CV301" s="215"/>
      <c r="CW301" s="215"/>
      <c r="CX301" s="215"/>
      <c r="CY301" s="215"/>
      <c r="CZ301" s="215"/>
      <c r="DA301" s="215"/>
      <c r="DB301" s="215"/>
      <c r="DC301" s="215"/>
      <c r="DD301" s="215"/>
      <c r="DE301" s="215"/>
      <c r="DF301" s="215"/>
      <c r="DG301" s="215"/>
      <c r="DH301" s="215"/>
      <c r="DI301" s="215"/>
      <c r="DJ301" s="216"/>
    </row>
    <row r="302" spans="1:114" ht="200.1" customHeight="1" x14ac:dyDescent="0.25">
      <c r="A302" s="213"/>
      <c r="B302" s="156" t="s">
        <v>438</v>
      </c>
      <c r="C302" s="156" t="s">
        <v>439</v>
      </c>
      <c r="D302" s="156" t="s">
        <v>440</v>
      </c>
      <c r="E302" s="156" t="s">
        <v>441</v>
      </c>
      <c r="F302" s="156" t="s">
        <v>442</v>
      </c>
      <c r="G302" s="156" t="s">
        <v>443</v>
      </c>
      <c r="H302" s="156" t="s">
        <v>444</v>
      </c>
      <c r="I302" s="156" t="s">
        <v>445</v>
      </c>
      <c r="J302" s="156" t="s">
        <v>446</v>
      </c>
      <c r="K302" s="156" t="s">
        <v>447</v>
      </c>
      <c r="L302" s="156" t="s">
        <v>448</v>
      </c>
      <c r="M302" s="156" t="s">
        <v>449</v>
      </c>
      <c r="N302" s="156" t="s">
        <v>450</v>
      </c>
      <c r="O302" s="156" t="s">
        <v>451</v>
      </c>
      <c r="P302" s="156" t="s">
        <v>452</v>
      </c>
      <c r="Q302" s="156" t="s">
        <v>453</v>
      </c>
      <c r="R302" s="156" t="s">
        <v>454</v>
      </c>
      <c r="S302" s="156" t="s">
        <v>455</v>
      </c>
      <c r="T302" s="156" t="s">
        <v>456</v>
      </c>
      <c r="U302" s="156" t="s">
        <v>457</v>
      </c>
      <c r="V302" s="156" t="s">
        <v>458</v>
      </c>
      <c r="W302" s="156" t="s">
        <v>459</v>
      </c>
      <c r="X302" s="156" t="s">
        <v>460</v>
      </c>
      <c r="Y302" s="156" t="s">
        <v>461</v>
      </c>
      <c r="Z302" s="156" t="s">
        <v>462</v>
      </c>
      <c r="AA302" s="156" t="s">
        <v>463</v>
      </c>
      <c r="AB302" s="156" t="s">
        <v>464</v>
      </c>
      <c r="AC302" s="156" t="s">
        <v>465</v>
      </c>
      <c r="AD302" s="156" t="s">
        <v>466</v>
      </c>
      <c r="AE302" s="156" t="s">
        <v>467</v>
      </c>
      <c r="AF302" s="156" t="s">
        <v>468</v>
      </c>
      <c r="AG302" s="156" t="s">
        <v>469</v>
      </c>
      <c r="AH302" s="156" t="s">
        <v>470</v>
      </c>
      <c r="AI302" s="156" t="s">
        <v>471</v>
      </c>
      <c r="AJ302" s="156" t="s">
        <v>472</v>
      </c>
      <c r="AK302" s="156" t="s">
        <v>473</v>
      </c>
      <c r="AL302" s="156" t="s">
        <v>474</v>
      </c>
      <c r="AM302" s="156" t="s">
        <v>475</v>
      </c>
      <c r="AN302" s="156" t="s">
        <v>476</v>
      </c>
      <c r="AO302" s="156" t="s">
        <v>477</v>
      </c>
      <c r="AP302" s="156" t="s">
        <v>478</v>
      </c>
      <c r="AQ302" s="156" t="s">
        <v>479</v>
      </c>
      <c r="AR302" s="156" t="s">
        <v>480</v>
      </c>
      <c r="AS302" s="156" t="s">
        <v>481</v>
      </c>
      <c r="AT302" s="156" t="s">
        <v>482</v>
      </c>
      <c r="AU302" s="156" t="s">
        <v>483</v>
      </c>
      <c r="AV302" s="156" t="s">
        <v>484</v>
      </c>
      <c r="AW302" s="156" t="s">
        <v>485</v>
      </c>
      <c r="AX302" s="156" t="s">
        <v>486</v>
      </c>
      <c r="AY302" s="156" t="s">
        <v>487</v>
      </c>
      <c r="AZ302" s="156" t="s">
        <v>488</v>
      </c>
      <c r="BA302" s="156" t="s">
        <v>489</v>
      </c>
      <c r="BB302" s="156" t="s">
        <v>490</v>
      </c>
      <c r="BC302" s="156" t="s">
        <v>491</v>
      </c>
      <c r="BD302" s="156" t="s">
        <v>492</v>
      </c>
      <c r="BE302" s="156" t="s">
        <v>493</v>
      </c>
      <c r="BF302" s="156" t="s">
        <v>494</v>
      </c>
      <c r="BG302" s="156" t="s">
        <v>495</v>
      </c>
      <c r="BH302" s="156" t="s">
        <v>496</v>
      </c>
      <c r="BI302" s="156" t="s">
        <v>497</v>
      </c>
      <c r="BJ302" s="156" t="s">
        <v>498</v>
      </c>
      <c r="BK302" s="156" t="s">
        <v>499</v>
      </c>
      <c r="BL302" s="156" t="s">
        <v>500</v>
      </c>
      <c r="BM302" s="156" t="s">
        <v>501</v>
      </c>
      <c r="BN302" s="156" t="s">
        <v>502</v>
      </c>
      <c r="BO302" s="156" t="s">
        <v>503</v>
      </c>
      <c r="BP302" s="156" t="s">
        <v>504</v>
      </c>
      <c r="BQ302" s="156" t="s">
        <v>505</v>
      </c>
      <c r="BR302" s="156" t="s">
        <v>506</v>
      </c>
      <c r="BS302" s="156" t="s">
        <v>507</v>
      </c>
      <c r="BT302" s="156" t="s">
        <v>508</v>
      </c>
      <c r="BU302" s="156" t="s">
        <v>509</v>
      </c>
      <c r="BV302" s="156" t="s">
        <v>510</v>
      </c>
      <c r="BW302" s="156" t="s">
        <v>511</v>
      </c>
      <c r="BX302" s="156" t="s">
        <v>512</v>
      </c>
      <c r="BY302" s="156" t="s">
        <v>513</v>
      </c>
      <c r="BZ302" s="156" t="s">
        <v>514</v>
      </c>
      <c r="CA302" s="156" t="s">
        <v>515</v>
      </c>
      <c r="CB302" s="156" t="s">
        <v>516</v>
      </c>
      <c r="CC302" s="156" t="s">
        <v>517</v>
      </c>
      <c r="CD302" s="156" t="s">
        <v>518</v>
      </c>
      <c r="CE302" s="156" t="s">
        <v>519</v>
      </c>
      <c r="CF302" s="156" t="s">
        <v>520</v>
      </c>
      <c r="CG302" s="156" t="s">
        <v>521</v>
      </c>
      <c r="CH302" s="156" t="s">
        <v>522</v>
      </c>
      <c r="CI302" s="156" t="s">
        <v>523</v>
      </c>
      <c r="CJ302" s="156" t="s">
        <v>524</v>
      </c>
      <c r="CK302" s="156" t="s">
        <v>525</v>
      </c>
      <c r="CL302" s="156" t="s">
        <v>526</v>
      </c>
      <c r="CM302" s="156" t="s">
        <v>527</v>
      </c>
      <c r="CN302" s="156" t="s">
        <v>528</v>
      </c>
      <c r="CO302" s="156" t="s">
        <v>529</v>
      </c>
      <c r="CP302" s="156" t="s">
        <v>530</v>
      </c>
      <c r="CQ302" s="156" t="s">
        <v>531</v>
      </c>
      <c r="CR302" s="156" t="s">
        <v>532</v>
      </c>
      <c r="CS302" s="156" t="s">
        <v>533</v>
      </c>
      <c r="CT302" s="156" t="s">
        <v>534</v>
      </c>
      <c r="CU302" s="156" t="s">
        <v>535</v>
      </c>
      <c r="CV302" s="156" t="s">
        <v>536</v>
      </c>
      <c r="CW302" s="156" t="s">
        <v>537</v>
      </c>
      <c r="CX302" s="156" t="s">
        <v>538</v>
      </c>
      <c r="CY302" s="156" t="s">
        <v>539</v>
      </c>
      <c r="CZ302" s="156" t="s">
        <v>540</v>
      </c>
      <c r="DA302" s="156" t="s">
        <v>541</v>
      </c>
      <c r="DB302" s="156" t="s">
        <v>542</v>
      </c>
      <c r="DC302" s="156" t="s">
        <v>543</v>
      </c>
      <c r="DD302" s="156" t="s">
        <v>544</v>
      </c>
      <c r="DE302" s="156" t="s">
        <v>545</v>
      </c>
      <c r="DF302" s="156" t="s">
        <v>546</v>
      </c>
      <c r="DG302" s="156" t="s">
        <v>547</v>
      </c>
      <c r="DH302" s="156" t="s">
        <v>548</v>
      </c>
      <c r="DI302" s="156" t="s">
        <v>549</v>
      </c>
      <c r="DJ302" s="157" t="s">
        <v>550</v>
      </c>
    </row>
    <row r="303" spans="1:114" x14ac:dyDescent="0.25">
      <c r="A303" s="158" t="s">
        <v>566</v>
      </c>
      <c r="B303" s="159">
        <v>2122</v>
      </c>
      <c r="C303" s="159">
        <v>7167</v>
      </c>
      <c r="D303" s="159">
        <v>1829</v>
      </c>
      <c r="E303" s="159">
        <v>1100</v>
      </c>
      <c r="F303" s="159">
        <v>2002</v>
      </c>
      <c r="G303" s="159">
        <v>1037</v>
      </c>
      <c r="H303" s="159">
        <v>1408</v>
      </c>
      <c r="I303" s="159">
        <v>1357</v>
      </c>
      <c r="J303" s="159">
        <v>1631</v>
      </c>
      <c r="K303" s="159">
        <v>1896</v>
      </c>
      <c r="L303" s="159">
        <v>1147</v>
      </c>
      <c r="M303" s="159">
        <v>744</v>
      </c>
      <c r="N303" s="159">
        <v>1038</v>
      </c>
      <c r="O303" s="159">
        <v>914</v>
      </c>
      <c r="P303" s="159">
        <v>468</v>
      </c>
      <c r="Q303" s="159">
        <v>185</v>
      </c>
      <c r="R303" s="159">
        <v>740</v>
      </c>
      <c r="S303" s="159">
        <v>185</v>
      </c>
      <c r="T303" s="159">
        <v>433</v>
      </c>
      <c r="U303" s="159">
        <v>101</v>
      </c>
      <c r="V303" s="159">
        <v>765</v>
      </c>
      <c r="W303" s="159">
        <v>285</v>
      </c>
      <c r="X303" s="159">
        <v>2426</v>
      </c>
      <c r="Y303" s="159">
        <v>189</v>
      </c>
      <c r="Z303" s="159">
        <v>1026</v>
      </c>
      <c r="AA303" s="159">
        <v>66</v>
      </c>
      <c r="AB303" s="159">
        <v>731</v>
      </c>
      <c r="AC303" s="159">
        <v>280</v>
      </c>
      <c r="AD303" s="159">
        <v>49</v>
      </c>
      <c r="AE303" s="159">
        <v>114</v>
      </c>
      <c r="AF303" s="159">
        <v>102</v>
      </c>
      <c r="AG303" s="159">
        <v>2</v>
      </c>
      <c r="AH303" s="159">
        <v>2</v>
      </c>
      <c r="AI303" s="159">
        <v>0</v>
      </c>
      <c r="AJ303" s="159">
        <v>1</v>
      </c>
      <c r="AK303" s="159">
        <v>5</v>
      </c>
      <c r="AL303" s="159">
        <v>162</v>
      </c>
      <c r="AM303" s="159">
        <v>156</v>
      </c>
      <c r="AN303" s="159">
        <v>141</v>
      </c>
      <c r="AO303" s="159">
        <v>716</v>
      </c>
      <c r="AP303" s="159">
        <v>624</v>
      </c>
      <c r="AQ303" s="159">
        <v>448</v>
      </c>
      <c r="AR303" s="159">
        <v>878</v>
      </c>
      <c r="AS303" s="159">
        <v>112</v>
      </c>
      <c r="AT303" s="159">
        <v>109</v>
      </c>
      <c r="AU303" s="159">
        <v>353</v>
      </c>
      <c r="AV303" s="159">
        <v>28</v>
      </c>
      <c r="AW303" s="159">
        <v>280</v>
      </c>
      <c r="AX303" s="159">
        <v>143</v>
      </c>
      <c r="AY303" s="159">
        <v>1391</v>
      </c>
      <c r="AZ303" s="159">
        <v>131</v>
      </c>
      <c r="BA303" s="159">
        <v>637</v>
      </c>
      <c r="BB303" s="159">
        <v>2280</v>
      </c>
      <c r="BC303" s="159">
        <v>212</v>
      </c>
      <c r="BD303" s="159">
        <v>307</v>
      </c>
      <c r="BE303" s="159">
        <v>572</v>
      </c>
      <c r="BF303" s="159">
        <v>1015</v>
      </c>
      <c r="BG303" s="159">
        <v>309</v>
      </c>
      <c r="BH303" s="159">
        <v>68</v>
      </c>
      <c r="BI303" s="159">
        <v>224</v>
      </c>
      <c r="BJ303" s="159">
        <v>178</v>
      </c>
      <c r="BK303" s="159">
        <v>125</v>
      </c>
      <c r="BL303" s="159">
        <v>285</v>
      </c>
      <c r="BM303" s="159">
        <v>162</v>
      </c>
      <c r="BN303" s="159">
        <v>289</v>
      </c>
      <c r="BO303" s="159">
        <v>307</v>
      </c>
      <c r="BP303" s="159">
        <v>190</v>
      </c>
      <c r="BQ303" s="159">
        <v>54</v>
      </c>
      <c r="BR303" s="159">
        <v>230</v>
      </c>
      <c r="BS303" s="159">
        <v>468</v>
      </c>
      <c r="BT303" s="159">
        <v>425</v>
      </c>
      <c r="BU303" s="159">
        <v>692</v>
      </c>
      <c r="BV303" s="159">
        <v>834</v>
      </c>
      <c r="BW303" s="159">
        <v>166</v>
      </c>
      <c r="BX303" s="159">
        <v>157</v>
      </c>
      <c r="BY303" s="159">
        <v>71</v>
      </c>
      <c r="BZ303" s="159">
        <v>312</v>
      </c>
      <c r="CA303" s="159">
        <v>279</v>
      </c>
      <c r="CB303" s="159">
        <v>316</v>
      </c>
      <c r="CC303" s="159">
        <v>134</v>
      </c>
      <c r="CD303" s="159">
        <v>610</v>
      </c>
      <c r="CE303" s="159">
        <v>288</v>
      </c>
      <c r="CF303" s="159">
        <v>185</v>
      </c>
      <c r="CG303" s="159">
        <v>664</v>
      </c>
      <c r="CH303" s="159">
        <v>1020</v>
      </c>
      <c r="CI303" s="159">
        <v>251</v>
      </c>
      <c r="CJ303" s="159">
        <v>226</v>
      </c>
      <c r="CK303" s="159">
        <v>345</v>
      </c>
      <c r="CL303" s="159">
        <v>146</v>
      </c>
      <c r="CM303" s="159">
        <v>327</v>
      </c>
      <c r="CN303" s="159">
        <v>242</v>
      </c>
      <c r="CO303" s="159">
        <v>406</v>
      </c>
      <c r="CP303" s="159">
        <v>7</v>
      </c>
      <c r="CQ303" s="159">
        <v>459</v>
      </c>
      <c r="CR303" s="159">
        <v>335</v>
      </c>
      <c r="CS303" s="159">
        <v>120</v>
      </c>
      <c r="CT303" s="159">
        <v>124</v>
      </c>
      <c r="CU303" s="159">
        <v>509</v>
      </c>
      <c r="CV303" s="159">
        <v>11</v>
      </c>
      <c r="CW303" s="159">
        <v>49</v>
      </c>
      <c r="CX303" s="159">
        <v>284</v>
      </c>
      <c r="CY303" s="159">
        <v>238</v>
      </c>
      <c r="CZ303" s="159">
        <v>233</v>
      </c>
      <c r="DA303" s="159">
        <v>154</v>
      </c>
      <c r="DB303" s="159">
        <v>271</v>
      </c>
      <c r="DC303" s="159">
        <v>156</v>
      </c>
      <c r="DD303" s="159">
        <v>107</v>
      </c>
      <c r="DE303" s="159">
        <v>75</v>
      </c>
      <c r="DF303" s="159">
        <v>141</v>
      </c>
      <c r="DG303" s="159">
        <v>280</v>
      </c>
      <c r="DH303" s="159">
        <v>70</v>
      </c>
      <c r="DI303" s="159">
        <v>146</v>
      </c>
      <c r="DJ303" s="160">
        <v>58996</v>
      </c>
    </row>
    <row r="304" spans="1:114" x14ac:dyDescent="0.25">
      <c r="A304" s="158" t="s">
        <v>567</v>
      </c>
      <c r="B304" s="159">
        <v>6</v>
      </c>
      <c r="C304" s="159">
        <v>8</v>
      </c>
      <c r="D304" s="159">
        <v>8</v>
      </c>
      <c r="E304" s="159">
        <v>3</v>
      </c>
      <c r="F304" s="159">
        <v>7</v>
      </c>
      <c r="G304" s="159">
        <v>10</v>
      </c>
      <c r="H304" s="159">
        <v>1</v>
      </c>
      <c r="I304" s="159">
        <v>7</v>
      </c>
      <c r="J304" s="159">
        <v>8</v>
      </c>
      <c r="K304" s="159">
        <v>21</v>
      </c>
      <c r="L304" s="159">
        <v>15</v>
      </c>
      <c r="M304" s="159">
        <v>9</v>
      </c>
      <c r="N304" s="159">
        <v>12</v>
      </c>
      <c r="O304" s="159">
        <v>5</v>
      </c>
      <c r="P304" s="159">
        <v>3</v>
      </c>
      <c r="Q304" s="159">
        <v>4</v>
      </c>
      <c r="R304" s="159">
        <v>4</v>
      </c>
      <c r="S304" s="159">
        <v>3</v>
      </c>
      <c r="T304" s="159">
        <v>1</v>
      </c>
      <c r="U304" s="159">
        <v>1</v>
      </c>
      <c r="V304" s="159">
        <v>7</v>
      </c>
      <c r="W304" s="159">
        <v>3</v>
      </c>
      <c r="X304" s="159">
        <v>5</v>
      </c>
      <c r="Y304" s="159">
        <v>4</v>
      </c>
      <c r="Z304" s="159">
        <v>3</v>
      </c>
      <c r="AA304" s="159">
        <v>5</v>
      </c>
      <c r="AB304" s="159">
        <v>68</v>
      </c>
      <c r="AC304" s="159">
        <v>13</v>
      </c>
      <c r="AD304" s="159">
        <v>6</v>
      </c>
      <c r="AE304" s="159">
        <v>2</v>
      </c>
      <c r="AF304" s="159">
        <v>0</v>
      </c>
      <c r="AG304" s="159">
        <v>0</v>
      </c>
      <c r="AH304" s="159">
        <v>0</v>
      </c>
      <c r="AI304" s="159">
        <v>1</v>
      </c>
      <c r="AJ304" s="159">
        <v>0</v>
      </c>
      <c r="AK304" s="159">
        <v>1</v>
      </c>
      <c r="AL304" s="159">
        <v>2</v>
      </c>
      <c r="AM304" s="159">
        <v>1</v>
      </c>
      <c r="AN304" s="159">
        <v>0</v>
      </c>
      <c r="AO304" s="159">
        <v>9</v>
      </c>
      <c r="AP304" s="159">
        <v>0</v>
      </c>
      <c r="AQ304" s="159">
        <v>5</v>
      </c>
      <c r="AR304" s="159">
        <v>6</v>
      </c>
      <c r="AS304" s="159">
        <v>1</v>
      </c>
      <c r="AT304" s="159">
        <v>4</v>
      </c>
      <c r="AU304" s="159">
        <v>1</v>
      </c>
      <c r="AV304" s="159">
        <v>0</v>
      </c>
      <c r="AW304" s="159">
        <v>9</v>
      </c>
      <c r="AX304" s="159">
        <v>2</v>
      </c>
      <c r="AY304" s="159">
        <v>11</v>
      </c>
      <c r="AZ304" s="159">
        <v>19</v>
      </c>
      <c r="BA304" s="159">
        <v>6</v>
      </c>
      <c r="BB304" s="159">
        <v>19</v>
      </c>
      <c r="BC304" s="159">
        <v>2</v>
      </c>
      <c r="BD304" s="159">
        <v>1</v>
      </c>
      <c r="BE304" s="159">
        <v>0</v>
      </c>
      <c r="BF304" s="159">
        <v>8</v>
      </c>
      <c r="BG304" s="159">
        <v>5</v>
      </c>
      <c r="BH304" s="159">
        <v>0</v>
      </c>
      <c r="BI304" s="159">
        <v>2</v>
      </c>
      <c r="BJ304" s="159">
        <v>6</v>
      </c>
      <c r="BK304" s="159">
        <v>1</v>
      </c>
      <c r="BL304" s="159">
        <v>3</v>
      </c>
      <c r="BM304" s="159">
        <v>3</v>
      </c>
      <c r="BN304" s="159">
        <v>1</v>
      </c>
      <c r="BO304" s="159">
        <v>2</v>
      </c>
      <c r="BP304" s="159">
        <v>0</v>
      </c>
      <c r="BQ304" s="159">
        <v>2</v>
      </c>
      <c r="BR304" s="159">
        <v>3</v>
      </c>
      <c r="BS304" s="159">
        <v>4</v>
      </c>
      <c r="BT304" s="159">
        <v>5</v>
      </c>
      <c r="BU304" s="159">
        <v>20</v>
      </c>
      <c r="BV304" s="159">
        <v>15</v>
      </c>
      <c r="BW304" s="159">
        <v>9</v>
      </c>
      <c r="BX304" s="159">
        <v>6</v>
      </c>
      <c r="BY304" s="159">
        <v>1</v>
      </c>
      <c r="BZ304" s="159">
        <v>2</v>
      </c>
      <c r="CA304" s="159">
        <v>9</v>
      </c>
      <c r="CB304" s="159">
        <v>10</v>
      </c>
      <c r="CC304" s="159">
        <v>2</v>
      </c>
      <c r="CD304" s="159">
        <v>9</v>
      </c>
      <c r="CE304" s="159">
        <v>1</v>
      </c>
      <c r="CF304" s="159">
        <v>5</v>
      </c>
      <c r="CG304" s="159">
        <v>2</v>
      </c>
      <c r="CH304" s="159">
        <v>8</v>
      </c>
      <c r="CI304" s="159">
        <v>1</v>
      </c>
      <c r="CJ304" s="159">
        <v>7</v>
      </c>
      <c r="CK304" s="159">
        <v>0</v>
      </c>
      <c r="CL304" s="159">
        <v>0</v>
      </c>
      <c r="CM304" s="159">
        <v>21</v>
      </c>
      <c r="CN304" s="159">
        <v>8</v>
      </c>
      <c r="CO304" s="159">
        <v>18</v>
      </c>
      <c r="CP304" s="159">
        <v>1</v>
      </c>
      <c r="CQ304" s="159">
        <v>8</v>
      </c>
      <c r="CR304" s="159">
        <v>7</v>
      </c>
      <c r="CS304" s="159">
        <v>8</v>
      </c>
      <c r="CT304" s="159">
        <v>5</v>
      </c>
      <c r="CU304" s="159">
        <v>5</v>
      </c>
      <c r="CV304" s="159">
        <v>1</v>
      </c>
      <c r="CW304" s="159">
        <v>1</v>
      </c>
      <c r="CX304" s="159">
        <v>7</v>
      </c>
      <c r="CY304" s="159">
        <v>7</v>
      </c>
      <c r="CZ304" s="159">
        <v>0</v>
      </c>
      <c r="DA304" s="159">
        <v>6</v>
      </c>
      <c r="DB304" s="159">
        <v>10</v>
      </c>
      <c r="DC304" s="159">
        <v>5</v>
      </c>
      <c r="DD304" s="159">
        <v>1</v>
      </c>
      <c r="DE304" s="159">
        <v>1</v>
      </c>
      <c r="DF304" s="159">
        <v>16</v>
      </c>
      <c r="DG304" s="159">
        <v>6</v>
      </c>
      <c r="DH304" s="159">
        <v>0</v>
      </c>
      <c r="DI304" s="159">
        <v>3</v>
      </c>
      <c r="DJ304" s="160">
        <v>649</v>
      </c>
    </row>
    <row r="305" spans="1:114" x14ac:dyDescent="0.25">
      <c r="A305" s="161" t="s">
        <v>550</v>
      </c>
      <c r="B305" s="160">
        <v>2128</v>
      </c>
      <c r="C305" s="160">
        <v>7175</v>
      </c>
      <c r="D305" s="160">
        <v>1837</v>
      </c>
      <c r="E305" s="160">
        <v>1103</v>
      </c>
      <c r="F305" s="160">
        <v>2009</v>
      </c>
      <c r="G305" s="160">
        <v>1047</v>
      </c>
      <c r="H305" s="160">
        <v>1409</v>
      </c>
      <c r="I305" s="160">
        <v>1364</v>
      </c>
      <c r="J305" s="160">
        <v>1639</v>
      </c>
      <c r="K305" s="160">
        <v>1917</v>
      </c>
      <c r="L305" s="160">
        <v>1162</v>
      </c>
      <c r="M305" s="160">
        <v>753</v>
      </c>
      <c r="N305" s="160">
        <v>1050</v>
      </c>
      <c r="O305" s="160">
        <v>919</v>
      </c>
      <c r="P305" s="160">
        <v>471</v>
      </c>
      <c r="Q305" s="160">
        <v>189</v>
      </c>
      <c r="R305" s="160">
        <v>744</v>
      </c>
      <c r="S305" s="160">
        <v>188</v>
      </c>
      <c r="T305" s="160">
        <v>434</v>
      </c>
      <c r="U305" s="160">
        <v>102</v>
      </c>
      <c r="V305" s="160">
        <v>772</v>
      </c>
      <c r="W305" s="160">
        <v>288</v>
      </c>
      <c r="X305" s="160">
        <v>2431</v>
      </c>
      <c r="Y305" s="160">
        <v>193</v>
      </c>
      <c r="Z305" s="160">
        <v>1029</v>
      </c>
      <c r="AA305" s="160">
        <v>71</v>
      </c>
      <c r="AB305" s="160">
        <v>799</v>
      </c>
      <c r="AC305" s="160">
        <v>293</v>
      </c>
      <c r="AD305" s="160">
        <v>55</v>
      </c>
      <c r="AE305" s="160">
        <v>116</v>
      </c>
      <c r="AF305" s="160">
        <v>102</v>
      </c>
      <c r="AG305" s="160">
        <v>2</v>
      </c>
      <c r="AH305" s="160">
        <v>2</v>
      </c>
      <c r="AI305" s="160">
        <v>1</v>
      </c>
      <c r="AJ305" s="160">
        <v>1</v>
      </c>
      <c r="AK305" s="160">
        <v>6</v>
      </c>
      <c r="AL305" s="160">
        <v>164</v>
      </c>
      <c r="AM305" s="160">
        <v>157</v>
      </c>
      <c r="AN305" s="160">
        <v>141</v>
      </c>
      <c r="AO305" s="160">
        <v>725</v>
      </c>
      <c r="AP305" s="160">
        <v>624</v>
      </c>
      <c r="AQ305" s="160">
        <v>453</v>
      </c>
      <c r="AR305" s="160">
        <v>884</v>
      </c>
      <c r="AS305" s="160">
        <v>113</v>
      </c>
      <c r="AT305" s="160">
        <v>113</v>
      </c>
      <c r="AU305" s="160">
        <v>354</v>
      </c>
      <c r="AV305" s="160">
        <v>28</v>
      </c>
      <c r="AW305" s="160">
        <v>289</v>
      </c>
      <c r="AX305" s="160">
        <v>145</v>
      </c>
      <c r="AY305" s="160">
        <v>1402</v>
      </c>
      <c r="AZ305" s="160">
        <v>150</v>
      </c>
      <c r="BA305" s="160">
        <v>643</v>
      </c>
      <c r="BB305" s="160">
        <v>2299</v>
      </c>
      <c r="BC305" s="160">
        <v>214</v>
      </c>
      <c r="BD305" s="160">
        <v>308</v>
      </c>
      <c r="BE305" s="160">
        <v>572</v>
      </c>
      <c r="BF305" s="160">
        <v>1023</v>
      </c>
      <c r="BG305" s="160">
        <v>314</v>
      </c>
      <c r="BH305" s="160">
        <v>68</v>
      </c>
      <c r="BI305" s="160">
        <v>226</v>
      </c>
      <c r="BJ305" s="160">
        <v>184</v>
      </c>
      <c r="BK305" s="160">
        <v>126</v>
      </c>
      <c r="BL305" s="160">
        <v>288</v>
      </c>
      <c r="BM305" s="160">
        <v>165</v>
      </c>
      <c r="BN305" s="160">
        <v>290</v>
      </c>
      <c r="BO305" s="160">
        <v>309</v>
      </c>
      <c r="BP305" s="160">
        <v>190</v>
      </c>
      <c r="BQ305" s="160">
        <v>56</v>
      </c>
      <c r="BR305" s="160">
        <v>233</v>
      </c>
      <c r="BS305" s="160">
        <v>472</v>
      </c>
      <c r="BT305" s="160">
        <v>430</v>
      </c>
      <c r="BU305" s="160">
        <v>712</v>
      </c>
      <c r="BV305" s="160">
        <v>849</v>
      </c>
      <c r="BW305" s="160">
        <v>175</v>
      </c>
      <c r="BX305" s="160">
        <v>163</v>
      </c>
      <c r="BY305" s="160">
        <v>72</v>
      </c>
      <c r="BZ305" s="160">
        <v>314</v>
      </c>
      <c r="CA305" s="160">
        <v>288</v>
      </c>
      <c r="CB305" s="160">
        <v>326</v>
      </c>
      <c r="CC305" s="160">
        <v>136</v>
      </c>
      <c r="CD305" s="160">
        <v>619</v>
      </c>
      <c r="CE305" s="160">
        <v>289</v>
      </c>
      <c r="CF305" s="160">
        <v>190</v>
      </c>
      <c r="CG305" s="160">
        <v>666</v>
      </c>
      <c r="CH305" s="160">
        <v>1028</v>
      </c>
      <c r="CI305" s="160">
        <v>252</v>
      </c>
      <c r="CJ305" s="160">
        <v>233</v>
      </c>
      <c r="CK305" s="160">
        <v>345</v>
      </c>
      <c r="CL305" s="160">
        <v>146</v>
      </c>
      <c r="CM305" s="160">
        <v>348</v>
      </c>
      <c r="CN305" s="160">
        <v>250</v>
      </c>
      <c r="CO305" s="160">
        <v>424</v>
      </c>
      <c r="CP305" s="160">
        <v>8</v>
      </c>
      <c r="CQ305" s="160">
        <v>467</v>
      </c>
      <c r="CR305" s="160">
        <v>342</v>
      </c>
      <c r="CS305" s="160">
        <v>128</v>
      </c>
      <c r="CT305" s="160">
        <v>129</v>
      </c>
      <c r="CU305" s="160">
        <v>514</v>
      </c>
      <c r="CV305" s="160">
        <v>12</v>
      </c>
      <c r="CW305" s="160">
        <v>50</v>
      </c>
      <c r="CX305" s="160">
        <v>291</v>
      </c>
      <c r="CY305" s="160">
        <v>245</v>
      </c>
      <c r="CZ305" s="160">
        <v>233</v>
      </c>
      <c r="DA305" s="160">
        <v>160</v>
      </c>
      <c r="DB305" s="160">
        <v>281</v>
      </c>
      <c r="DC305" s="160">
        <v>161</v>
      </c>
      <c r="DD305" s="160">
        <v>108</v>
      </c>
      <c r="DE305" s="160">
        <v>76</v>
      </c>
      <c r="DF305" s="160">
        <v>157</v>
      </c>
      <c r="DG305" s="160">
        <v>286</v>
      </c>
      <c r="DH305" s="160">
        <v>70</v>
      </c>
      <c r="DI305" s="160">
        <v>149</v>
      </c>
      <c r="DJ305" s="160">
        <v>59645</v>
      </c>
    </row>
    <row r="306" spans="1:114" x14ac:dyDescent="0.25">
      <c r="A306" s="162" t="s">
        <v>552</v>
      </c>
    </row>
    <row r="307" spans="1:114" x14ac:dyDescent="0.25">
      <c r="A307" s="162" t="s">
        <v>621</v>
      </c>
    </row>
    <row r="309" spans="1:114" x14ac:dyDescent="0.25">
      <c r="A309" s="153" t="s">
        <v>622</v>
      </c>
    </row>
    <row r="310" spans="1:114" x14ac:dyDescent="0.25">
      <c r="A310" s="154" t="s">
        <v>623</v>
      </c>
    </row>
    <row r="311" spans="1:114" x14ac:dyDescent="0.25">
      <c r="A311" s="155" t="s">
        <v>435</v>
      </c>
    </row>
    <row r="312" spans="1:114" x14ac:dyDescent="0.25">
      <c r="A312" s="212" t="s">
        <v>624</v>
      </c>
      <c r="B312" s="214" t="s">
        <v>437</v>
      </c>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c r="AH312" s="215"/>
      <c r="AI312" s="215"/>
      <c r="AJ312" s="215"/>
      <c r="AK312" s="215"/>
      <c r="AL312" s="215"/>
      <c r="AM312" s="215"/>
      <c r="AN312" s="215"/>
      <c r="AO312" s="215"/>
      <c r="AP312" s="215"/>
      <c r="AQ312" s="215"/>
      <c r="AR312" s="215"/>
      <c r="AS312" s="215"/>
      <c r="AT312" s="215"/>
      <c r="AU312" s="215"/>
      <c r="AV312" s="215"/>
      <c r="AW312" s="215"/>
      <c r="AX312" s="215"/>
      <c r="AY312" s="215"/>
      <c r="AZ312" s="215"/>
      <c r="BA312" s="215"/>
      <c r="BB312" s="215"/>
      <c r="BC312" s="215"/>
      <c r="BD312" s="215"/>
      <c r="BE312" s="215"/>
      <c r="BF312" s="215"/>
      <c r="BG312" s="215"/>
      <c r="BH312" s="215"/>
      <c r="BI312" s="215"/>
      <c r="BJ312" s="215"/>
      <c r="BK312" s="215"/>
      <c r="BL312" s="215"/>
      <c r="BM312" s="215"/>
      <c r="BN312" s="215"/>
      <c r="BO312" s="215"/>
      <c r="BP312" s="215"/>
      <c r="BQ312" s="215"/>
      <c r="BR312" s="215"/>
      <c r="BS312" s="215"/>
      <c r="BT312" s="215"/>
      <c r="BU312" s="215"/>
      <c r="BV312" s="215"/>
      <c r="BW312" s="215"/>
      <c r="BX312" s="215"/>
      <c r="BY312" s="215"/>
      <c r="BZ312" s="215"/>
      <c r="CA312" s="215"/>
      <c r="CB312" s="215"/>
      <c r="CC312" s="215"/>
      <c r="CD312" s="215"/>
      <c r="CE312" s="215"/>
      <c r="CF312" s="215"/>
      <c r="CG312" s="215"/>
      <c r="CH312" s="215"/>
      <c r="CI312" s="215"/>
      <c r="CJ312" s="215"/>
      <c r="CK312" s="215"/>
      <c r="CL312" s="215"/>
      <c r="CM312" s="215"/>
      <c r="CN312" s="215"/>
      <c r="CO312" s="215"/>
      <c r="CP312" s="215"/>
      <c r="CQ312" s="215"/>
      <c r="CR312" s="215"/>
      <c r="CS312" s="215"/>
      <c r="CT312" s="215"/>
      <c r="CU312" s="215"/>
      <c r="CV312" s="215"/>
      <c r="CW312" s="215"/>
      <c r="CX312" s="215"/>
      <c r="CY312" s="215"/>
      <c r="CZ312" s="215"/>
      <c r="DA312" s="215"/>
      <c r="DB312" s="215"/>
      <c r="DC312" s="215"/>
      <c r="DD312" s="215"/>
      <c r="DE312" s="215"/>
      <c r="DF312" s="215"/>
      <c r="DG312" s="215"/>
      <c r="DH312" s="215"/>
      <c r="DI312" s="215"/>
      <c r="DJ312" s="216"/>
    </row>
    <row r="313" spans="1:114" ht="200.1" customHeight="1" x14ac:dyDescent="0.25">
      <c r="A313" s="213"/>
      <c r="B313" s="156" t="s">
        <v>438</v>
      </c>
      <c r="C313" s="156" t="s">
        <v>439</v>
      </c>
      <c r="D313" s="156" t="s">
        <v>440</v>
      </c>
      <c r="E313" s="156" t="s">
        <v>441</v>
      </c>
      <c r="F313" s="156" t="s">
        <v>442</v>
      </c>
      <c r="G313" s="156" t="s">
        <v>443</v>
      </c>
      <c r="H313" s="156" t="s">
        <v>444</v>
      </c>
      <c r="I313" s="156" t="s">
        <v>445</v>
      </c>
      <c r="J313" s="156" t="s">
        <v>446</v>
      </c>
      <c r="K313" s="156" t="s">
        <v>447</v>
      </c>
      <c r="L313" s="156" t="s">
        <v>448</v>
      </c>
      <c r="M313" s="156" t="s">
        <v>449</v>
      </c>
      <c r="N313" s="156" t="s">
        <v>450</v>
      </c>
      <c r="O313" s="156" t="s">
        <v>451</v>
      </c>
      <c r="P313" s="156" t="s">
        <v>452</v>
      </c>
      <c r="Q313" s="156" t="s">
        <v>453</v>
      </c>
      <c r="R313" s="156" t="s">
        <v>454</v>
      </c>
      <c r="S313" s="156" t="s">
        <v>455</v>
      </c>
      <c r="T313" s="156" t="s">
        <v>456</v>
      </c>
      <c r="U313" s="156" t="s">
        <v>457</v>
      </c>
      <c r="V313" s="156" t="s">
        <v>458</v>
      </c>
      <c r="W313" s="156" t="s">
        <v>459</v>
      </c>
      <c r="X313" s="156" t="s">
        <v>460</v>
      </c>
      <c r="Y313" s="156" t="s">
        <v>461</v>
      </c>
      <c r="Z313" s="156" t="s">
        <v>462</v>
      </c>
      <c r="AA313" s="156" t="s">
        <v>463</v>
      </c>
      <c r="AB313" s="156" t="s">
        <v>464</v>
      </c>
      <c r="AC313" s="156" t="s">
        <v>465</v>
      </c>
      <c r="AD313" s="156" t="s">
        <v>466</v>
      </c>
      <c r="AE313" s="156" t="s">
        <v>467</v>
      </c>
      <c r="AF313" s="156" t="s">
        <v>468</v>
      </c>
      <c r="AG313" s="156" t="s">
        <v>469</v>
      </c>
      <c r="AH313" s="156" t="s">
        <v>470</v>
      </c>
      <c r="AI313" s="156" t="s">
        <v>471</v>
      </c>
      <c r="AJ313" s="156" t="s">
        <v>472</v>
      </c>
      <c r="AK313" s="156" t="s">
        <v>473</v>
      </c>
      <c r="AL313" s="156" t="s">
        <v>474</v>
      </c>
      <c r="AM313" s="156" t="s">
        <v>475</v>
      </c>
      <c r="AN313" s="156" t="s">
        <v>476</v>
      </c>
      <c r="AO313" s="156" t="s">
        <v>477</v>
      </c>
      <c r="AP313" s="156" t="s">
        <v>478</v>
      </c>
      <c r="AQ313" s="156" t="s">
        <v>479</v>
      </c>
      <c r="AR313" s="156" t="s">
        <v>480</v>
      </c>
      <c r="AS313" s="156" t="s">
        <v>481</v>
      </c>
      <c r="AT313" s="156" t="s">
        <v>482</v>
      </c>
      <c r="AU313" s="156" t="s">
        <v>483</v>
      </c>
      <c r="AV313" s="156" t="s">
        <v>484</v>
      </c>
      <c r="AW313" s="156" t="s">
        <v>485</v>
      </c>
      <c r="AX313" s="156" t="s">
        <v>486</v>
      </c>
      <c r="AY313" s="156" t="s">
        <v>487</v>
      </c>
      <c r="AZ313" s="156" t="s">
        <v>488</v>
      </c>
      <c r="BA313" s="156" t="s">
        <v>489</v>
      </c>
      <c r="BB313" s="156" t="s">
        <v>490</v>
      </c>
      <c r="BC313" s="156" t="s">
        <v>491</v>
      </c>
      <c r="BD313" s="156" t="s">
        <v>492</v>
      </c>
      <c r="BE313" s="156" t="s">
        <v>493</v>
      </c>
      <c r="BF313" s="156" t="s">
        <v>494</v>
      </c>
      <c r="BG313" s="156" t="s">
        <v>495</v>
      </c>
      <c r="BH313" s="156" t="s">
        <v>496</v>
      </c>
      <c r="BI313" s="156" t="s">
        <v>497</v>
      </c>
      <c r="BJ313" s="156" t="s">
        <v>498</v>
      </c>
      <c r="BK313" s="156" t="s">
        <v>499</v>
      </c>
      <c r="BL313" s="156" t="s">
        <v>500</v>
      </c>
      <c r="BM313" s="156" t="s">
        <v>501</v>
      </c>
      <c r="BN313" s="156" t="s">
        <v>502</v>
      </c>
      <c r="BO313" s="156" t="s">
        <v>503</v>
      </c>
      <c r="BP313" s="156" t="s">
        <v>504</v>
      </c>
      <c r="BQ313" s="156" t="s">
        <v>505</v>
      </c>
      <c r="BR313" s="156" t="s">
        <v>506</v>
      </c>
      <c r="BS313" s="156" t="s">
        <v>507</v>
      </c>
      <c r="BT313" s="156" t="s">
        <v>508</v>
      </c>
      <c r="BU313" s="156" t="s">
        <v>509</v>
      </c>
      <c r="BV313" s="156" t="s">
        <v>510</v>
      </c>
      <c r="BW313" s="156" t="s">
        <v>511</v>
      </c>
      <c r="BX313" s="156" t="s">
        <v>512</v>
      </c>
      <c r="BY313" s="156" t="s">
        <v>513</v>
      </c>
      <c r="BZ313" s="156" t="s">
        <v>514</v>
      </c>
      <c r="CA313" s="156" t="s">
        <v>515</v>
      </c>
      <c r="CB313" s="156" t="s">
        <v>516</v>
      </c>
      <c r="CC313" s="156" t="s">
        <v>517</v>
      </c>
      <c r="CD313" s="156" t="s">
        <v>518</v>
      </c>
      <c r="CE313" s="156" t="s">
        <v>519</v>
      </c>
      <c r="CF313" s="156" t="s">
        <v>520</v>
      </c>
      <c r="CG313" s="156" t="s">
        <v>521</v>
      </c>
      <c r="CH313" s="156" t="s">
        <v>522</v>
      </c>
      <c r="CI313" s="156" t="s">
        <v>523</v>
      </c>
      <c r="CJ313" s="156" t="s">
        <v>524</v>
      </c>
      <c r="CK313" s="156" t="s">
        <v>525</v>
      </c>
      <c r="CL313" s="156" t="s">
        <v>526</v>
      </c>
      <c r="CM313" s="156" t="s">
        <v>527</v>
      </c>
      <c r="CN313" s="156" t="s">
        <v>528</v>
      </c>
      <c r="CO313" s="156" t="s">
        <v>529</v>
      </c>
      <c r="CP313" s="156" t="s">
        <v>530</v>
      </c>
      <c r="CQ313" s="156" t="s">
        <v>531</v>
      </c>
      <c r="CR313" s="156" t="s">
        <v>532</v>
      </c>
      <c r="CS313" s="156" t="s">
        <v>533</v>
      </c>
      <c r="CT313" s="156" t="s">
        <v>534</v>
      </c>
      <c r="CU313" s="156" t="s">
        <v>535</v>
      </c>
      <c r="CV313" s="156" t="s">
        <v>536</v>
      </c>
      <c r="CW313" s="156" t="s">
        <v>537</v>
      </c>
      <c r="CX313" s="156" t="s">
        <v>538</v>
      </c>
      <c r="CY313" s="156" t="s">
        <v>539</v>
      </c>
      <c r="CZ313" s="156" t="s">
        <v>540</v>
      </c>
      <c r="DA313" s="156" t="s">
        <v>541</v>
      </c>
      <c r="DB313" s="156" t="s">
        <v>542</v>
      </c>
      <c r="DC313" s="156" t="s">
        <v>543</v>
      </c>
      <c r="DD313" s="156" t="s">
        <v>544</v>
      </c>
      <c r="DE313" s="156" t="s">
        <v>545</v>
      </c>
      <c r="DF313" s="156" t="s">
        <v>546</v>
      </c>
      <c r="DG313" s="156" t="s">
        <v>547</v>
      </c>
      <c r="DH313" s="156" t="s">
        <v>548</v>
      </c>
      <c r="DI313" s="156" t="s">
        <v>549</v>
      </c>
      <c r="DJ313" s="157" t="s">
        <v>550</v>
      </c>
    </row>
    <row r="314" spans="1:114" x14ac:dyDescent="0.25">
      <c r="A314" s="158" t="s">
        <v>566</v>
      </c>
      <c r="B314" s="159">
        <v>2121</v>
      </c>
      <c r="C314" s="159">
        <v>7114</v>
      </c>
      <c r="D314" s="159">
        <v>1810</v>
      </c>
      <c r="E314" s="159">
        <v>1097</v>
      </c>
      <c r="F314" s="159">
        <v>2000</v>
      </c>
      <c r="G314" s="159">
        <v>1017</v>
      </c>
      <c r="H314" s="159">
        <v>1398</v>
      </c>
      <c r="I314" s="159">
        <v>1351</v>
      </c>
      <c r="J314" s="159">
        <v>1627</v>
      </c>
      <c r="K314" s="159">
        <v>1902</v>
      </c>
      <c r="L314" s="159">
        <v>1142</v>
      </c>
      <c r="M314" s="159">
        <v>733</v>
      </c>
      <c r="N314" s="159">
        <v>1010</v>
      </c>
      <c r="O314" s="159">
        <v>908</v>
      </c>
      <c r="P314" s="159">
        <v>468</v>
      </c>
      <c r="Q314" s="159">
        <v>176</v>
      </c>
      <c r="R314" s="159">
        <v>728</v>
      </c>
      <c r="S314" s="159">
        <v>183</v>
      </c>
      <c r="T314" s="159">
        <v>427</v>
      </c>
      <c r="U314" s="159">
        <v>97</v>
      </c>
      <c r="V314" s="159">
        <v>756</v>
      </c>
      <c r="W314" s="159">
        <v>282</v>
      </c>
      <c r="X314" s="159">
        <v>2415</v>
      </c>
      <c r="Y314" s="159">
        <v>184</v>
      </c>
      <c r="Z314" s="159">
        <v>1021</v>
      </c>
      <c r="AA314" s="159">
        <v>63</v>
      </c>
      <c r="AB314" s="159">
        <v>723</v>
      </c>
      <c r="AC314" s="159">
        <v>272</v>
      </c>
      <c r="AD314" s="159">
        <v>54</v>
      </c>
      <c r="AE314" s="159">
        <v>113</v>
      </c>
      <c r="AF314" s="159">
        <v>102</v>
      </c>
      <c r="AG314" s="159">
        <v>2</v>
      </c>
      <c r="AH314" s="159">
        <v>2</v>
      </c>
      <c r="AI314" s="159">
        <v>0</v>
      </c>
      <c r="AJ314" s="159">
        <v>1</v>
      </c>
      <c r="AK314" s="159">
        <v>6</v>
      </c>
      <c r="AL314" s="159">
        <v>157</v>
      </c>
      <c r="AM314" s="159">
        <v>156</v>
      </c>
      <c r="AN314" s="159">
        <v>131</v>
      </c>
      <c r="AO314" s="159">
        <v>604</v>
      </c>
      <c r="AP314" s="159">
        <v>623</v>
      </c>
      <c r="AQ314" s="159">
        <v>443</v>
      </c>
      <c r="AR314" s="159">
        <v>871</v>
      </c>
      <c r="AS314" s="159">
        <v>111</v>
      </c>
      <c r="AT314" s="159">
        <v>109</v>
      </c>
      <c r="AU314" s="159">
        <v>350</v>
      </c>
      <c r="AV314" s="159">
        <v>28</v>
      </c>
      <c r="AW314" s="159">
        <v>275</v>
      </c>
      <c r="AX314" s="159">
        <v>138</v>
      </c>
      <c r="AY314" s="159">
        <v>1386</v>
      </c>
      <c r="AZ314" s="159">
        <v>131</v>
      </c>
      <c r="BA314" s="159">
        <v>628</v>
      </c>
      <c r="BB314" s="159">
        <v>2255</v>
      </c>
      <c r="BC314" s="159">
        <v>208</v>
      </c>
      <c r="BD314" s="159">
        <v>296</v>
      </c>
      <c r="BE314" s="159">
        <v>571</v>
      </c>
      <c r="BF314" s="159">
        <v>1016</v>
      </c>
      <c r="BG314" s="159">
        <v>294</v>
      </c>
      <c r="BH314" s="159">
        <v>68</v>
      </c>
      <c r="BI314" s="159">
        <v>224</v>
      </c>
      <c r="BJ314" s="159">
        <v>175</v>
      </c>
      <c r="BK314" s="159">
        <v>124</v>
      </c>
      <c r="BL314" s="159">
        <v>278</v>
      </c>
      <c r="BM314" s="159">
        <v>158</v>
      </c>
      <c r="BN314" s="159">
        <v>281</v>
      </c>
      <c r="BO314" s="159">
        <v>283</v>
      </c>
      <c r="BP314" s="159">
        <v>186</v>
      </c>
      <c r="BQ314" s="159">
        <v>52</v>
      </c>
      <c r="BR314" s="159">
        <v>228</v>
      </c>
      <c r="BS314" s="159">
        <v>455</v>
      </c>
      <c r="BT314" s="159">
        <v>420</v>
      </c>
      <c r="BU314" s="159">
        <v>687</v>
      </c>
      <c r="BV314" s="159">
        <v>827</v>
      </c>
      <c r="BW314" s="159">
        <v>165</v>
      </c>
      <c r="BX314" s="159">
        <v>154</v>
      </c>
      <c r="BY314" s="159">
        <v>69</v>
      </c>
      <c r="BZ314" s="159">
        <v>309</v>
      </c>
      <c r="CA314" s="159">
        <v>273</v>
      </c>
      <c r="CB314" s="159">
        <v>314</v>
      </c>
      <c r="CC314" s="159">
        <v>134</v>
      </c>
      <c r="CD314" s="159">
        <v>604</v>
      </c>
      <c r="CE314" s="159">
        <v>283</v>
      </c>
      <c r="CF314" s="159">
        <v>184</v>
      </c>
      <c r="CG314" s="159">
        <v>664</v>
      </c>
      <c r="CH314" s="159">
        <v>1021</v>
      </c>
      <c r="CI314" s="159">
        <v>248</v>
      </c>
      <c r="CJ314" s="159">
        <v>226</v>
      </c>
      <c r="CK314" s="159">
        <v>345</v>
      </c>
      <c r="CL314" s="159">
        <v>143</v>
      </c>
      <c r="CM314" s="159">
        <v>333</v>
      </c>
      <c r="CN314" s="159">
        <v>238</v>
      </c>
      <c r="CO314" s="159">
        <v>388</v>
      </c>
      <c r="CP314" s="159">
        <v>7</v>
      </c>
      <c r="CQ314" s="159">
        <v>438</v>
      </c>
      <c r="CR314" s="159">
        <v>332</v>
      </c>
      <c r="CS314" s="159">
        <v>98</v>
      </c>
      <c r="CT314" s="159">
        <v>118</v>
      </c>
      <c r="CU314" s="159">
        <v>507</v>
      </c>
      <c r="CV314" s="159">
        <v>10</v>
      </c>
      <c r="CW314" s="159">
        <v>49</v>
      </c>
      <c r="CX314" s="159">
        <v>282</v>
      </c>
      <c r="CY314" s="159">
        <v>237</v>
      </c>
      <c r="CZ314" s="159">
        <v>230</v>
      </c>
      <c r="DA314" s="159">
        <v>158</v>
      </c>
      <c r="DB314" s="159">
        <v>274</v>
      </c>
      <c r="DC314" s="159">
        <v>150</v>
      </c>
      <c r="DD314" s="159">
        <v>105</v>
      </c>
      <c r="DE314" s="159">
        <v>73</v>
      </c>
      <c r="DF314" s="159">
        <v>135</v>
      </c>
      <c r="DG314" s="159">
        <v>280</v>
      </c>
      <c r="DH314" s="159">
        <v>70</v>
      </c>
      <c r="DI314" s="159">
        <v>141</v>
      </c>
      <c r="DJ314" s="160">
        <v>58321</v>
      </c>
    </row>
    <row r="315" spans="1:114" x14ac:dyDescent="0.25">
      <c r="A315" s="158" t="s">
        <v>567</v>
      </c>
      <c r="B315" s="159">
        <v>7</v>
      </c>
      <c r="C315" s="159">
        <v>61</v>
      </c>
      <c r="D315" s="159">
        <v>27</v>
      </c>
      <c r="E315" s="159">
        <v>6</v>
      </c>
      <c r="F315" s="159">
        <v>9</v>
      </c>
      <c r="G315" s="159">
        <v>30</v>
      </c>
      <c r="H315" s="159">
        <v>11</v>
      </c>
      <c r="I315" s="159">
        <v>13</v>
      </c>
      <c r="J315" s="159">
        <v>12</v>
      </c>
      <c r="K315" s="159">
        <v>15</v>
      </c>
      <c r="L315" s="159">
        <v>20</v>
      </c>
      <c r="M315" s="159">
        <v>20</v>
      </c>
      <c r="N315" s="159">
        <v>40</v>
      </c>
      <c r="O315" s="159">
        <v>11</v>
      </c>
      <c r="P315" s="159">
        <v>3</v>
      </c>
      <c r="Q315" s="159">
        <v>13</v>
      </c>
      <c r="R315" s="159">
        <v>16</v>
      </c>
      <c r="S315" s="159">
        <v>5</v>
      </c>
      <c r="T315" s="159">
        <v>7</v>
      </c>
      <c r="U315" s="159">
        <v>5</v>
      </c>
      <c r="V315" s="159">
        <v>16</v>
      </c>
      <c r="W315" s="159">
        <v>6</v>
      </c>
      <c r="X315" s="159">
        <v>16</v>
      </c>
      <c r="Y315" s="159">
        <v>9</v>
      </c>
      <c r="Z315" s="159">
        <v>8</v>
      </c>
      <c r="AA315" s="159">
        <v>8</v>
      </c>
      <c r="AB315" s="159">
        <v>76</v>
      </c>
      <c r="AC315" s="159">
        <v>21</v>
      </c>
      <c r="AD315" s="159">
        <v>1</v>
      </c>
      <c r="AE315" s="159">
        <v>3</v>
      </c>
      <c r="AF315" s="159">
        <v>0</v>
      </c>
      <c r="AG315" s="159">
        <v>0</v>
      </c>
      <c r="AH315" s="159">
        <v>0</v>
      </c>
      <c r="AI315" s="159">
        <v>1</v>
      </c>
      <c r="AJ315" s="159">
        <v>0</v>
      </c>
      <c r="AK315" s="159">
        <v>0</v>
      </c>
      <c r="AL315" s="159">
        <v>7</v>
      </c>
      <c r="AM315" s="159">
        <v>1</v>
      </c>
      <c r="AN315" s="159">
        <v>10</v>
      </c>
      <c r="AO315" s="159">
        <v>121</v>
      </c>
      <c r="AP315" s="159">
        <v>1</v>
      </c>
      <c r="AQ315" s="159">
        <v>10</v>
      </c>
      <c r="AR315" s="159">
        <v>13</v>
      </c>
      <c r="AS315" s="159">
        <v>2</v>
      </c>
      <c r="AT315" s="159">
        <v>4</v>
      </c>
      <c r="AU315" s="159">
        <v>4</v>
      </c>
      <c r="AV315" s="159">
        <v>0</v>
      </c>
      <c r="AW315" s="159">
        <v>14</v>
      </c>
      <c r="AX315" s="159">
        <v>7</v>
      </c>
      <c r="AY315" s="159">
        <v>16</v>
      </c>
      <c r="AZ315" s="159">
        <v>19</v>
      </c>
      <c r="BA315" s="159">
        <v>15</v>
      </c>
      <c r="BB315" s="159">
        <v>44</v>
      </c>
      <c r="BC315" s="159">
        <v>6</v>
      </c>
      <c r="BD315" s="159">
        <v>12</v>
      </c>
      <c r="BE315" s="159">
        <v>1</v>
      </c>
      <c r="BF315" s="159">
        <v>7</v>
      </c>
      <c r="BG315" s="159">
        <v>20</v>
      </c>
      <c r="BH315" s="159">
        <v>0</v>
      </c>
      <c r="BI315" s="159">
        <v>2</v>
      </c>
      <c r="BJ315" s="159">
        <v>9</v>
      </c>
      <c r="BK315" s="159">
        <v>2</v>
      </c>
      <c r="BL315" s="159">
        <v>10</v>
      </c>
      <c r="BM315" s="159">
        <v>7</v>
      </c>
      <c r="BN315" s="159">
        <v>9</v>
      </c>
      <c r="BO315" s="159">
        <v>26</v>
      </c>
      <c r="BP315" s="159">
        <v>4</v>
      </c>
      <c r="BQ315" s="159">
        <v>4</v>
      </c>
      <c r="BR315" s="159">
        <v>5</v>
      </c>
      <c r="BS315" s="159">
        <v>17</v>
      </c>
      <c r="BT315" s="159">
        <v>10</v>
      </c>
      <c r="BU315" s="159">
        <v>25</v>
      </c>
      <c r="BV315" s="159">
        <v>22</v>
      </c>
      <c r="BW315" s="159">
        <v>10</v>
      </c>
      <c r="BX315" s="159">
        <v>9</v>
      </c>
      <c r="BY315" s="159">
        <v>3</v>
      </c>
      <c r="BZ315" s="159">
        <v>5</v>
      </c>
      <c r="CA315" s="159">
        <v>15</v>
      </c>
      <c r="CB315" s="159">
        <v>12</v>
      </c>
      <c r="CC315" s="159">
        <v>2</v>
      </c>
      <c r="CD315" s="159">
        <v>15</v>
      </c>
      <c r="CE315" s="159">
        <v>6</v>
      </c>
      <c r="CF315" s="159">
        <v>6</v>
      </c>
      <c r="CG315" s="159">
        <v>2</v>
      </c>
      <c r="CH315" s="159">
        <v>7</v>
      </c>
      <c r="CI315" s="159">
        <v>4</v>
      </c>
      <c r="CJ315" s="159">
        <v>7</v>
      </c>
      <c r="CK315" s="159">
        <v>0</v>
      </c>
      <c r="CL315" s="159">
        <v>3</v>
      </c>
      <c r="CM315" s="159">
        <v>15</v>
      </c>
      <c r="CN315" s="159">
        <v>12</v>
      </c>
      <c r="CO315" s="159">
        <v>36</v>
      </c>
      <c r="CP315" s="159">
        <v>1</v>
      </c>
      <c r="CQ315" s="159">
        <v>29</v>
      </c>
      <c r="CR315" s="159">
        <v>10</v>
      </c>
      <c r="CS315" s="159">
        <v>30</v>
      </c>
      <c r="CT315" s="159">
        <v>11</v>
      </c>
      <c r="CU315" s="159">
        <v>7</v>
      </c>
      <c r="CV315" s="159">
        <v>2</v>
      </c>
      <c r="CW315" s="159">
        <v>1</v>
      </c>
      <c r="CX315" s="159">
        <v>9</v>
      </c>
      <c r="CY315" s="159">
        <v>8</v>
      </c>
      <c r="CZ315" s="159">
        <v>3</v>
      </c>
      <c r="DA315" s="159">
        <v>2</v>
      </c>
      <c r="DB315" s="159">
        <v>7</v>
      </c>
      <c r="DC315" s="159">
        <v>11</v>
      </c>
      <c r="DD315" s="159">
        <v>3</v>
      </c>
      <c r="DE315" s="159">
        <v>3</v>
      </c>
      <c r="DF315" s="159">
        <v>22</v>
      </c>
      <c r="DG315" s="159">
        <v>6</v>
      </c>
      <c r="DH315" s="159">
        <v>0</v>
      </c>
      <c r="DI315" s="159">
        <v>8</v>
      </c>
      <c r="DJ315" s="160">
        <v>1324</v>
      </c>
    </row>
    <row r="316" spans="1:114" x14ac:dyDescent="0.25">
      <c r="A316" s="161" t="s">
        <v>550</v>
      </c>
      <c r="B316" s="160">
        <v>2128</v>
      </c>
      <c r="C316" s="160">
        <v>7175</v>
      </c>
      <c r="D316" s="160">
        <v>1837</v>
      </c>
      <c r="E316" s="160">
        <v>1103</v>
      </c>
      <c r="F316" s="160">
        <v>2009</v>
      </c>
      <c r="G316" s="160">
        <v>1047</v>
      </c>
      <c r="H316" s="160">
        <v>1409</v>
      </c>
      <c r="I316" s="160">
        <v>1364</v>
      </c>
      <c r="J316" s="160">
        <v>1639</v>
      </c>
      <c r="K316" s="160">
        <v>1917</v>
      </c>
      <c r="L316" s="160">
        <v>1162</v>
      </c>
      <c r="M316" s="160">
        <v>753</v>
      </c>
      <c r="N316" s="160">
        <v>1050</v>
      </c>
      <c r="O316" s="160">
        <v>919</v>
      </c>
      <c r="P316" s="160">
        <v>471</v>
      </c>
      <c r="Q316" s="160">
        <v>189</v>
      </c>
      <c r="R316" s="160">
        <v>744</v>
      </c>
      <c r="S316" s="160">
        <v>188</v>
      </c>
      <c r="T316" s="160">
        <v>434</v>
      </c>
      <c r="U316" s="160">
        <v>102</v>
      </c>
      <c r="V316" s="160">
        <v>772</v>
      </c>
      <c r="W316" s="160">
        <v>288</v>
      </c>
      <c r="X316" s="160">
        <v>2431</v>
      </c>
      <c r="Y316" s="160">
        <v>193</v>
      </c>
      <c r="Z316" s="160">
        <v>1029</v>
      </c>
      <c r="AA316" s="160">
        <v>71</v>
      </c>
      <c r="AB316" s="160">
        <v>799</v>
      </c>
      <c r="AC316" s="160">
        <v>293</v>
      </c>
      <c r="AD316" s="160">
        <v>55</v>
      </c>
      <c r="AE316" s="160">
        <v>116</v>
      </c>
      <c r="AF316" s="160">
        <v>102</v>
      </c>
      <c r="AG316" s="160">
        <v>2</v>
      </c>
      <c r="AH316" s="160">
        <v>2</v>
      </c>
      <c r="AI316" s="160">
        <v>1</v>
      </c>
      <c r="AJ316" s="160">
        <v>1</v>
      </c>
      <c r="AK316" s="160">
        <v>6</v>
      </c>
      <c r="AL316" s="160">
        <v>164</v>
      </c>
      <c r="AM316" s="160">
        <v>157</v>
      </c>
      <c r="AN316" s="160">
        <v>141</v>
      </c>
      <c r="AO316" s="160">
        <v>725</v>
      </c>
      <c r="AP316" s="160">
        <v>624</v>
      </c>
      <c r="AQ316" s="160">
        <v>453</v>
      </c>
      <c r="AR316" s="160">
        <v>884</v>
      </c>
      <c r="AS316" s="160">
        <v>113</v>
      </c>
      <c r="AT316" s="160">
        <v>113</v>
      </c>
      <c r="AU316" s="160">
        <v>354</v>
      </c>
      <c r="AV316" s="160">
        <v>28</v>
      </c>
      <c r="AW316" s="160">
        <v>289</v>
      </c>
      <c r="AX316" s="160">
        <v>145</v>
      </c>
      <c r="AY316" s="160">
        <v>1402</v>
      </c>
      <c r="AZ316" s="160">
        <v>150</v>
      </c>
      <c r="BA316" s="160">
        <v>643</v>
      </c>
      <c r="BB316" s="160">
        <v>2299</v>
      </c>
      <c r="BC316" s="160">
        <v>214</v>
      </c>
      <c r="BD316" s="160">
        <v>308</v>
      </c>
      <c r="BE316" s="160">
        <v>572</v>
      </c>
      <c r="BF316" s="160">
        <v>1023</v>
      </c>
      <c r="BG316" s="160">
        <v>314</v>
      </c>
      <c r="BH316" s="160">
        <v>68</v>
      </c>
      <c r="BI316" s="160">
        <v>226</v>
      </c>
      <c r="BJ316" s="160">
        <v>184</v>
      </c>
      <c r="BK316" s="160">
        <v>126</v>
      </c>
      <c r="BL316" s="160">
        <v>288</v>
      </c>
      <c r="BM316" s="160">
        <v>165</v>
      </c>
      <c r="BN316" s="160">
        <v>290</v>
      </c>
      <c r="BO316" s="160">
        <v>309</v>
      </c>
      <c r="BP316" s="160">
        <v>190</v>
      </c>
      <c r="BQ316" s="160">
        <v>56</v>
      </c>
      <c r="BR316" s="160">
        <v>233</v>
      </c>
      <c r="BS316" s="160">
        <v>472</v>
      </c>
      <c r="BT316" s="160">
        <v>430</v>
      </c>
      <c r="BU316" s="160">
        <v>712</v>
      </c>
      <c r="BV316" s="160">
        <v>849</v>
      </c>
      <c r="BW316" s="160">
        <v>175</v>
      </c>
      <c r="BX316" s="160">
        <v>163</v>
      </c>
      <c r="BY316" s="160">
        <v>72</v>
      </c>
      <c r="BZ316" s="160">
        <v>314</v>
      </c>
      <c r="CA316" s="160">
        <v>288</v>
      </c>
      <c r="CB316" s="160">
        <v>326</v>
      </c>
      <c r="CC316" s="160">
        <v>136</v>
      </c>
      <c r="CD316" s="160">
        <v>619</v>
      </c>
      <c r="CE316" s="160">
        <v>289</v>
      </c>
      <c r="CF316" s="160">
        <v>190</v>
      </c>
      <c r="CG316" s="160">
        <v>666</v>
      </c>
      <c r="CH316" s="160">
        <v>1028</v>
      </c>
      <c r="CI316" s="160">
        <v>252</v>
      </c>
      <c r="CJ316" s="160">
        <v>233</v>
      </c>
      <c r="CK316" s="160">
        <v>345</v>
      </c>
      <c r="CL316" s="160">
        <v>146</v>
      </c>
      <c r="CM316" s="160">
        <v>348</v>
      </c>
      <c r="CN316" s="160">
        <v>250</v>
      </c>
      <c r="CO316" s="160">
        <v>424</v>
      </c>
      <c r="CP316" s="160">
        <v>8</v>
      </c>
      <c r="CQ316" s="160">
        <v>467</v>
      </c>
      <c r="CR316" s="160">
        <v>342</v>
      </c>
      <c r="CS316" s="160">
        <v>128</v>
      </c>
      <c r="CT316" s="160">
        <v>129</v>
      </c>
      <c r="CU316" s="160">
        <v>514</v>
      </c>
      <c r="CV316" s="160">
        <v>12</v>
      </c>
      <c r="CW316" s="160">
        <v>50</v>
      </c>
      <c r="CX316" s="160">
        <v>291</v>
      </c>
      <c r="CY316" s="160">
        <v>245</v>
      </c>
      <c r="CZ316" s="160">
        <v>233</v>
      </c>
      <c r="DA316" s="160">
        <v>160</v>
      </c>
      <c r="DB316" s="160">
        <v>281</v>
      </c>
      <c r="DC316" s="160">
        <v>161</v>
      </c>
      <c r="DD316" s="160">
        <v>108</v>
      </c>
      <c r="DE316" s="160">
        <v>76</v>
      </c>
      <c r="DF316" s="160">
        <v>157</v>
      </c>
      <c r="DG316" s="160">
        <v>286</v>
      </c>
      <c r="DH316" s="160">
        <v>70</v>
      </c>
      <c r="DI316" s="160">
        <v>149</v>
      </c>
      <c r="DJ316" s="160">
        <v>59645</v>
      </c>
    </row>
    <row r="317" spans="1:114" x14ac:dyDescent="0.25">
      <c r="A317" s="162" t="s">
        <v>552</v>
      </c>
    </row>
    <row r="318" spans="1:114" x14ac:dyDescent="0.25">
      <c r="A318" s="162" t="s">
        <v>625</v>
      </c>
    </row>
    <row r="320" spans="1:114" x14ac:dyDescent="0.25">
      <c r="A320" s="153" t="s">
        <v>626</v>
      </c>
    </row>
    <row r="321" spans="1:114" x14ac:dyDescent="0.25">
      <c r="A321" s="154" t="s">
        <v>627</v>
      </c>
    </row>
    <row r="322" spans="1:114" x14ac:dyDescent="0.25">
      <c r="A322" s="155" t="s">
        <v>435</v>
      </c>
    </row>
    <row r="323" spans="1:114" x14ac:dyDescent="0.25">
      <c r="A323" s="212" t="s">
        <v>628</v>
      </c>
      <c r="B323" s="214" t="s">
        <v>437</v>
      </c>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c r="AD323" s="215"/>
      <c r="AE323" s="215"/>
      <c r="AF323" s="215"/>
      <c r="AG323" s="215"/>
      <c r="AH323" s="215"/>
      <c r="AI323" s="215"/>
      <c r="AJ323" s="215"/>
      <c r="AK323" s="215"/>
      <c r="AL323" s="215"/>
      <c r="AM323" s="215"/>
      <c r="AN323" s="215"/>
      <c r="AO323" s="215"/>
      <c r="AP323" s="215"/>
      <c r="AQ323" s="215"/>
      <c r="AR323" s="215"/>
      <c r="AS323" s="215"/>
      <c r="AT323" s="215"/>
      <c r="AU323" s="215"/>
      <c r="AV323" s="215"/>
      <c r="AW323" s="215"/>
      <c r="AX323" s="215"/>
      <c r="AY323" s="215"/>
      <c r="AZ323" s="215"/>
      <c r="BA323" s="215"/>
      <c r="BB323" s="215"/>
      <c r="BC323" s="215"/>
      <c r="BD323" s="215"/>
      <c r="BE323" s="215"/>
      <c r="BF323" s="215"/>
      <c r="BG323" s="215"/>
      <c r="BH323" s="215"/>
      <c r="BI323" s="215"/>
      <c r="BJ323" s="215"/>
      <c r="BK323" s="215"/>
      <c r="BL323" s="215"/>
      <c r="BM323" s="215"/>
      <c r="BN323" s="215"/>
      <c r="BO323" s="215"/>
      <c r="BP323" s="215"/>
      <c r="BQ323" s="215"/>
      <c r="BR323" s="215"/>
      <c r="BS323" s="215"/>
      <c r="BT323" s="215"/>
      <c r="BU323" s="215"/>
      <c r="BV323" s="215"/>
      <c r="BW323" s="215"/>
      <c r="BX323" s="215"/>
      <c r="BY323" s="215"/>
      <c r="BZ323" s="215"/>
      <c r="CA323" s="215"/>
      <c r="CB323" s="215"/>
      <c r="CC323" s="215"/>
      <c r="CD323" s="215"/>
      <c r="CE323" s="215"/>
      <c r="CF323" s="215"/>
      <c r="CG323" s="215"/>
      <c r="CH323" s="215"/>
      <c r="CI323" s="215"/>
      <c r="CJ323" s="215"/>
      <c r="CK323" s="215"/>
      <c r="CL323" s="215"/>
      <c r="CM323" s="215"/>
      <c r="CN323" s="215"/>
      <c r="CO323" s="215"/>
      <c r="CP323" s="215"/>
      <c r="CQ323" s="215"/>
      <c r="CR323" s="215"/>
      <c r="CS323" s="215"/>
      <c r="CT323" s="215"/>
      <c r="CU323" s="215"/>
      <c r="CV323" s="215"/>
      <c r="CW323" s="215"/>
      <c r="CX323" s="215"/>
      <c r="CY323" s="215"/>
      <c r="CZ323" s="215"/>
      <c r="DA323" s="215"/>
      <c r="DB323" s="215"/>
      <c r="DC323" s="215"/>
      <c r="DD323" s="215"/>
      <c r="DE323" s="215"/>
      <c r="DF323" s="215"/>
      <c r="DG323" s="215"/>
      <c r="DH323" s="215"/>
      <c r="DI323" s="215"/>
      <c r="DJ323" s="216"/>
    </row>
    <row r="324" spans="1:114" ht="200.1" customHeight="1" x14ac:dyDescent="0.25">
      <c r="A324" s="213"/>
      <c r="B324" s="156" t="s">
        <v>438</v>
      </c>
      <c r="C324" s="156" t="s">
        <v>439</v>
      </c>
      <c r="D324" s="156" t="s">
        <v>440</v>
      </c>
      <c r="E324" s="156" t="s">
        <v>441</v>
      </c>
      <c r="F324" s="156" t="s">
        <v>442</v>
      </c>
      <c r="G324" s="156" t="s">
        <v>443</v>
      </c>
      <c r="H324" s="156" t="s">
        <v>444</v>
      </c>
      <c r="I324" s="156" t="s">
        <v>445</v>
      </c>
      <c r="J324" s="156" t="s">
        <v>446</v>
      </c>
      <c r="K324" s="156" t="s">
        <v>447</v>
      </c>
      <c r="L324" s="156" t="s">
        <v>448</v>
      </c>
      <c r="M324" s="156" t="s">
        <v>449</v>
      </c>
      <c r="N324" s="156" t="s">
        <v>450</v>
      </c>
      <c r="O324" s="156" t="s">
        <v>451</v>
      </c>
      <c r="P324" s="156" t="s">
        <v>452</v>
      </c>
      <c r="Q324" s="156" t="s">
        <v>453</v>
      </c>
      <c r="R324" s="156" t="s">
        <v>454</v>
      </c>
      <c r="S324" s="156" t="s">
        <v>455</v>
      </c>
      <c r="T324" s="156" t="s">
        <v>456</v>
      </c>
      <c r="U324" s="156" t="s">
        <v>457</v>
      </c>
      <c r="V324" s="156" t="s">
        <v>458</v>
      </c>
      <c r="W324" s="156" t="s">
        <v>459</v>
      </c>
      <c r="X324" s="156" t="s">
        <v>460</v>
      </c>
      <c r="Y324" s="156" t="s">
        <v>461</v>
      </c>
      <c r="Z324" s="156" t="s">
        <v>462</v>
      </c>
      <c r="AA324" s="156" t="s">
        <v>463</v>
      </c>
      <c r="AB324" s="156" t="s">
        <v>464</v>
      </c>
      <c r="AC324" s="156" t="s">
        <v>465</v>
      </c>
      <c r="AD324" s="156" t="s">
        <v>466</v>
      </c>
      <c r="AE324" s="156" t="s">
        <v>467</v>
      </c>
      <c r="AF324" s="156" t="s">
        <v>468</v>
      </c>
      <c r="AG324" s="156" t="s">
        <v>469</v>
      </c>
      <c r="AH324" s="156" t="s">
        <v>470</v>
      </c>
      <c r="AI324" s="156" t="s">
        <v>471</v>
      </c>
      <c r="AJ324" s="156" t="s">
        <v>472</v>
      </c>
      <c r="AK324" s="156" t="s">
        <v>473</v>
      </c>
      <c r="AL324" s="156" t="s">
        <v>474</v>
      </c>
      <c r="AM324" s="156" t="s">
        <v>475</v>
      </c>
      <c r="AN324" s="156" t="s">
        <v>476</v>
      </c>
      <c r="AO324" s="156" t="s">
        <v>477</v>
      </c>
      <c r="AP324" s="156" t="s">
        <v>478</v>
      </c>
      <c r="AQ324" s="156" t="s">
        <v>479</v>
      </c>
      <c r="AR324" s="156" t="s">
        <v>480</v>
      </c>
      <c r="AS324" s="156" t="s">
        <v>481</v>
      </c>
      <c r="AT324" s="156" t="s">
        <v>482</v>
      </c>
      <c r="AU324" s="156" t="s">
        <v>483</v>
      </c>
      <c r="AV324" s="156" t="s">
        <v>484</v>
      </c>
      <c r="AW324" s="156" t="s">
        <v>485</v>
      </c>
      <c r="AX324" s="156" t="s">
        <v>486</v>
      </c>
      <c r="AY324" s="156" t="s">
        <v>487</v>
      </c>
      <c r="AZ324" s="156" t="s">
        <v>488</v>
      </c>
      <c r="BA324" s="156" t="s">
        <v>489</v>
      </c>
      <c r="BB324" s="156" t="s">
        <v>490</v>
      </c>
      <c r="BC324" s="156" t="s">
        <v>491</v>
      </c>
      <c r="BD324" s="156" t="s">
        <v>492</v>
      </c>
      <c r="BE324" s="156" t="s">
        <v>493</v>
      </c>
      <c r="BF324" s="156" t="s">
        <v>494</v>
      </c>
      <c r="BG324" s="156" t="s">
        <v>495</v>
      </c>
      <c r="BH324" s="156" t="s">
        <v>496</v>
      </c>
      <c r="BI324" s="156" t="s">
        <v>497</v>
      </c>
      <c r="BJ324" s="156" t="s">
        <v>498</v>
      </c>
      <c r="BK324" s="156" t="s">
        <v>499</v>
      </c>
      <c r="BL324" s="156" t="s">
        <v>500</v>
      </c>
      <c r="BM324" s="156" t="s">
        <v>501</v>
      </c>
      <c r="BN324" s="156" t="s">
        <v>502</v>
      </c>
      <c r="BO324" s="156" t="s">
        <v>503</v>
      </c>
      <c r="BP324" s="156" t="s">
        <v>504</v>
      </c>
      <c r="BQ324" s="156" t="s">
        <v>505</v>
      </c>
      <c r="BR324" s="156" t="s">
        <v>506</v>
      </c>
      <c r="BS324" s="156" t="s">
        <v>507</v>
      </c>
      <c r="BT324" s="156" t="s">
        <v>508</v>
      </c>
      <c r="BU324" s="156" t="s">
        <v>509</v>
      </c>
      <c r="BV324" s="156" t="s">
        <v>510</v>
      </c>
      <c r="BW324" s="156" t="s">
        <v>511</v>
      </c>
      <c r="BX324" s="156" t="s">
        <v>512</v>
      </c>
      <c r="BY324" s="156" t="s">
        <v>513</v>
      </c>
      <c r="BZ324" s="156" t="s">
        <v>514</v>
      </c>
      <c r="CA324" s="156" t="s">
        <v>515</v>
      </c>
      <c r="CB324" s="156" t="s">
        <v>516</v>
      </c>
      <c r="CC324" s="156" t="s">
        <v>517</v>
      </c>
      <c r="CD324" s="156" t="s">
        <v>518</v>
      </c>
      <c r="CE324" s="156" t="s">
        <v>519</v>
      </c>
      <c r="CF324" s="156" t="s">
        <v>520</v>
      </c>
      <c r="CG324" s="156" t="s">
        <v>521</v>
      </c>
      <c r="CH324" s="156" t="s">
        <v>522</v>
      </c>
      <c r="CI324" s="156" t="s">
        <v>523</v>
      </c>
      <c r="CJ324" s="156" t="s">
        <v>524</v>
      </c>
      <c r="CK324" s="156" t="s">
        <v>525</v>
      </c>
      <c r="CL324" s="156" t="s">
        <v>526</v>
      </c>
      <c r="CM324" s="156" t="s">
        <v>527</v>
      </c>
      <c r="CN324" s="156" t="s">
        <v>528</v>
      </c>
      <c r="CO324" s="156" t="s">
        <v>529</v>
      </c>
      <c r="CP324" s="156" t="s">
        <v>530</v>
      </c>
      <c r="CQ324" s="156" t="s">
        <v>531</v>
      </c>
      <c r="CR324" s="156" t="s">
        <v>532</v>
      </c>
      <c r="CS324" s="156" t="s">
        <v>533</v>
      </c>
      <c r="CT324" s="156" t="s">
        <v>534</v>
      </c>
      <c r="CU324" s="156" t="s">
        <v>535</v>
      </c>
      <c r="CV324" s="156" t="s">
        <v>536</v>
      </c>
      <c r="CW324" s="156" t="s">
        <v>537</v>
      </c>
      <c r="CX324" s="156" t="s">
        <v>538</v>
      </c>
      <c r="CY324" s="156" t="s">
        <v>539</v>
      </c>
      <c r="CZ324" s="156" t="s">
        <v>540</v>
      </c>
      <c r="DA324" s="156" t="s">
        <v>541</v>
      </c>
      <c r="DB324" s="156" t="s">
        <v>542</v>
      </c>
      <c r="DC324" s="156" t="s">
        <v>543</v>
      </c>
      <c r="DD324" s="156" t="s">
        <v>544</v>
      </c>
      <c r="DE324" s="156" t="s">
        <v>545</v>
      </c>
      <c r="DF324" s="156" t="s">
        <v>546</v>
      </c>
      <c r="DG324" s="156" t="s">
        <v>547</v>
      </c>
      <c r="DH324" s="156" t="s">
        <v>548</v>
      </c>
      <c r="DI324" s="156" t="s">
        <v>549</v>
      </c>
      <c r="DJ324" s="157" t="s">
        <v>550</v>
      </c>
    </row>
    <row r="325" spans="1:114" x14ac:dyDescent="0.25">
      <c r="A325" s="158" t="s">
        <v>566</v>
      </c>
      <c r="B325" s="159">
        <v>2123</v>
      </c>
      <c r="C325" s="159">
        <v>7171</v>
      </c>
      <c r="D325" s="159">
        <v>1834</v>
      </c>
      <c r="E325" s="159">
        <v>1099</v>
      </c>
      <c r="F325" s="159">
        <v>2007</v>
      </c>
      <c r="G325" s="159">
        <v>1041</v>
      </c>
      <c r="H325" s="159">
        <v>1403</v>
      </c>
      <c r="I325" s="159">
        <v>1358</v>
      </c>
      <c r="J325" s="159">
        <v>1631</v>
      </c>
      <c r="K325" s="159">
        <v>1910</v>
      </c>
      <c r="L325" s="159">
        <v>1149</v>
      </c>
      <c r="M325" s="159">
        <v>747</v>
      </c>
      <c r="N325" s="159">
        <v>1037</v>
      </c>
      <c r="O325" s="159">
        <v>913</v>
      </c>
      <c r="P325" s="159">
        <v>471</v>
      </c>
      <c r="Q325" s="159">
        <v>187</v>
      </c>
      <c r="R325" s="159">
        <v>741</v>
      </c>
      <c r="S325" s="159">
        <v>186</v>
      </c>
      <c r="T325" s="159">
        <v>432</v>
      </c>
      <c r="U325" s="159">
        <v>101</v>
      </c>
      <c r="V325" s="159">
        <v>767</v>
      </c>
      <c r="W325" s="159">
        <v>286</v>
      </c>
      <c r="X325" s="159">
        <v>2429</v>
      </c>
      <c r="Y325" s="159">
        <v>190</v>
      </c>
      <c r="Z325" s="159">
        <v>1028</v>
      </c>
      <c r="AA325" s="159">
        <v>65</v>
      </c>
      <c r="AB325" s="159">
        <v>737</v>
      </c>
      <c r="AC325" s="159">
        <v>280</v>
      </c>
      <c r="AD325" s="159">
        <v>52</v>
      </c>
      <c r="AE325" s="159">
        <v>114</v>
      </c>
      <c r="AF325" s="159">
        <v>102</v>
      </c>
      <c r="AG325" s="159">
        <v>2</v>
      </c>
      <c r="AH325" s="159">
        <v>2</v>
      </c>
      <c r="AI325" s="159">
        <v>0</v>
      </c>
      <c r="AJ325" s="159">
        <v>1</v>
      </c>
      <c r="AK325" s="159">
        <v>6</v>
      </c>
      <c r="AL325" s="159">
        <v>160</v>
      </c>
      <c r="AM325" s="159">
        <v>154</v>
      </c>
      <c r="AN325" s="159">
        <v>140</v>
      </c>
      <c r="AO325" s="159">
        <v>716</v>
      </c>
      <c r="AP325" s="159">
        <v>623</v>
      </c>
      <c r="AQ325" s="159">
        <v>449</v>
      </c>
      <c r="AR325" s="159">
        <v>884</v>
      </c>
      <c r="AS325" s="159">
        <v>110</v>
      </c>
      <c r="AT325" s="159">
        <v>111</v>
      </c>
      <c r="AU325" s="159">
        <v>350</v>
      </c>
      <c r="AV325" s="159">
        <v>28</v>
      </c>
      <c r="AW325" s="159">
        <v>280</v>
      </c>
      <c r="AX325" s="159">
        <v>144</v>
      </c>
      <c r="AY325" s="159">
        <v>1396</v>
      </c>
      <c r="AZ325" s="159">
        <v>126</v>
      </c>
      <c r="BA325" s="159">
        <v>637</v>
      </c>
      <c r="BB325" s="159">
        <v>2283</v>
      </c>
      <c r="BC325" s="159">
        <v>212</v>
      </c>
      <c r="BD325" s="159">
        <v>303</v>
      </c>
      <c r="BE325" s="159">
        <v>571</v>
      </c>
      <c r="BF325" s="159">
        <v>1020</v>
      </c>
      <c r="BG325" s="159">
        <v>307</v>
      </c>
      <c r="BH325" s="159">
        <v>68</v>
      </c>
      <c r="BI325" s="159">
        <v>226</v>
      </c>
      <c r="BJ325" s="159">
        <v>179</v>
      </c>
      <c r="BK325" s="159">
        <v>126</v>
      </c>
      <c r="BL325" s="159">
        <v>285</v>
      </c>
      <c r="BM325" s="159">
        <v>163</v>
      </c>
      <c r="BN325" s="159">
        <v>288</v>
      </c>
      <c r="BO325" s="159">
        <v>302</v>
      </c>
      <c r="BP325" s="159">
        <v>188</v>
      </c>
      <c r="BQ325" s="159">
        <v>54</v>
      </c>
      <c r="BR325" s="159">
        <v>231</v>
      </c>
      <c r="BS325" s="159">
        <v>467</v>
      </c>
      <c r="BT325" s="159">
        <v>427</v>
      </c>
      <c r="BU325" s="159">
        <v>683</v>
      </c>
      <c r="BV325" s="159">
        <v>834</v>
      </c>
      <c r="BW325" s="159">
        <v>169</v>
      </c>
      <c r="BX325" s="159">
        <v>159</v>
      </c>
      <c r="BY325" s="159">
        <v>68</v>
      </c>
      <c r="BZ325" s="159">
        <v>314</v>
      </c>
      <c r="CA325" s="159">
        <v>280</v>
      </c>
      <c r="CB325" s="159">
        <v>320</v>
      </c>
      <c r="CC325" s="159">
        <v>135</v>
      </c>
      <c r="CD325" s="159">
        <v>608</v>
      </c>
      <c r="CE325" s="159">
        <v>289</v>
      </c>
      <c r="CF325" s="159">
        <v>186</v>
      </c>
      <c r="CG325" s="159">
        <v>665</v>
      </c>
      <c r="CH325" s="159">
        <v>1019</v>
      </c>
      <c r="CI325" s="159">
        <v>250</v>
      </c>
      <c r="CJ325" s="159">
        <v>226</v>
      </c>
      <c r="CK325" s="159">
        <v>344</v>
      </c>
      <c r="CL325" s="159">
        <v>145</v>
      </c>
      <c r="CM325" s="159">
        <v>338</v>
      </c>
      <c r="CN325" s="159">
        <v>244</v>
      </c>
      <c r="CO325" s="159">
        <v>412</v>
      </c>
      <c r="CP325" s="159">
        <v>8</v>
      </c>
      <c r="CQ325" s="159">
        <v>460</v>
      </c>
      <c r="CR325" s="159">
        <v>335</v>
      </c>
      <c r="CS325" s="159">
        <v>118</v>
      </c>
      <c r="CT325" s="159">
        <v>128</v>
      </c>
      <c r="CU325" s="159">
        <v>512</v>
      </c>
      <c r="CV325" s="159">
        <v>11</v>
      </c>
      <c r="CW325" s="159">
        <v>50</v>
      </c>
      <c r="CX325" s="159">
        <v>290</v>
      </c>
      <c r="CY325" s="159">
        <v>242</v>
      </c>
      <c r="CZ325" s="159">
        <v>232</v>
      </c>
      <c r="DA325" s="159">
        <v>159</v>
      </c>
      <c r="DB325" s="159">
        <v>277</v>
      </c>
      <c r="DC325" s="159">
        <v>160</v>
      </c>
      <c r="DD325" s="159">
        <v>107</v>
      </c>
      <c r="DE325" s="159">
        <v>75</v>
      </c>
      <c r="DF325" s="159">
        <v>140</v>
      </c>
      <c r="DG325" s="159">
        <v>279</v>
      </c>
      <c r="DH325" s="159">
        <v>69</v>
      </c>
      <c r="DI325" s="159">
        <v>143</v>
      </c>
      <c r="DJ325" s="160">
        <v>59093</v>
      </c>
    </row>
    <row r="326" spans="1:114" x14ac:dyDescent="0.25">
      <c r="A326" s="158" t="s">
        <v>567</v>
      </c>
      <c r="B326" s="159">
        <v>5</v>
      </c>
      <c r="C326" s="159">
        <v>4</v>
      </c>
      <c r="D326" s="159">
        <v>3</v>
      </c>
      <c r="E326" s="159">
        <v>4</v>
      </c>
      <c r="F326" s="159">
        <v>2</v>
      </c>
      <c r="G326" s="159">
        <v>6</v>
      </c>
      <c r="H326" s="159">
        <v>6</v>
      </c>
      <c r="I326" s="159">
        <v>6</v>
      </c>
      <c r="J326" s="159">
        <v>8</v>
      </c>
      <c r="K326" s="159">
        <v>7</v>
      </c>
      <c r="L326" s="159">
        <v>13</v>
      </c>
      <c r="M326" s="159">
        <v>6</v>
      </c>
      <c r="N326" s="159">
        <v>13</v>
      </c>
      <c r="O326" s="159">
        <v>6</v>
      </c>
      <c r="P326" s="159">
        <v>0</v>
      </c>
      <c r="Q326" s="159">
        <v>2</v>
      </c>
      <c r="R326" s="159">
        <v>3</v>
      </c>
      <c r="S326" s="159">
        <v>2</v>
      </c>
      <c r="T326" s="159">
        <v>2</v>
      </c>
      <c r="U326" s="159">
        <v>1</v>
      </c>
      <c r="V326" s="159">
        <v>5</v>
      </c>
      <c r="W326" s="159">
        <v>2</v>
      </c>
      <c r="X326" s="159">
        <v>2</v>
      </c>
      <c r="Y326" s="159">
        <v>3</v>
      </c>
      <c r="Z326" s="159">
        <v>1</v>
      </c>
      <c r="AA326" s="159">
        <v>6</v>
      </c>
      <c r="AB326" s="159">
        <v>62</v>
      </c>
      <c r="AC326" s="159">
        <v>13</v>
      </c>
      <c r="AD326" s="159">
        <v>3</v>
      </c>
      <c r="AE326" s="159">
        <v>2</v>
      </c>
      <c r="AF326" s="159">
        <v>0</v>
      </c>
      <c r="AG326" s="159">
        <v>0</v>
      </c>
      <c r="AH326" s="159">
        <v>0</v>
      </c>
      <c r="AI326" s="159">
        <v>1</v>
      </c>
      <c r="AJ326" s="159">
        <v>0</v>
      </c>
      <c r="AK326" s="159">
        <v>0</v>
      </c>
      <c r="AL326" s="159">
        <v>4</v>
      </c>
      <c r="AM326" s="159">
        <v>3</v>
      </c>
      <c r="AN326" s="159">
        <v>1</v>
      </c>
      <c r="AO326" s="159">
        <v>9</v>
      </c>
      <c r="AP326" s="159">
        <v>1</v>
      </c>
      <c r="AQ326" s="159">
        <v>4</v>
      </c>
      <c r="AR326" s="159">
        <v>0</v>
      </c>
      <c r="AS326" s="159">
        <v>3</v>
      </c>
      <c r="AT326" s="159">
        <v>2</v>
      </c>
      <c r="AU326" s="159">
        <v>4</v>
      </c>
      <c r="AV326" s="159">
        <v>0</v>
      </c>
      <c r="AW326" s="159">
        <v>9</v>
      </c>
      <c r="AX326" s="159">
        <v>1</v>
      </c>
      <c r="AY326" s="159">
        <v>6</v>
      </c>
      <c r="AZ326" s="159">
        <v>24</v>
      </c>
      <c r="BA326" s="159">
        <v>6</v>
      </c>
      <c r="BB326" s="159">
        <v>16</v>
      </c>
      <c r="BC326" s="159">
        <v>2</v>
      </c>
      <c r="BD326" s="159">
        <v>5</v>
      </c>
      <c r="BE326" s="159">
        <v>1</v>
      </c>
      <c r="BF326" s="159">
        <v>3</v>
      </c>
      <c r="BG326" s="159">
        <v>7</v>
      </c>
      <c r="BH326" s="159">
        <v>0</v>
      </c>
      <c r="BI326" s="159">
        <v>0</v>
      </c>
      <c r="BJ326" s="159">
        <v>5</v>
      </c>
      <c r="BK326" s="159">
        <v>0</v>
      </c>
      <c r="BL326" s="159">
        <v>3</v>
      </c>
      <c r="BM326" s="159">
        <v>2</v>
      </c>
      <c r="BN326" s="159">
        <v>2</v>
      </c>
      <c r="BO326" s="159">
        <v>7</v>
      </c>
      <c r="BP326" s="159">
        <v>2</v>
      </c>
      <c r="BQ326" s="159">
        <v>2</v>
      </c>
      <c r="BR326" s="159">
        <v>2</v>
      </c>
      <c r="BS326" s="159">
        <v>5</v>
      </c>
      <c r="BT326" s="159">
        <v>3</v>
      </c>
      <c r="BU326" s="159">
        <v>29</v>
      </c>
      <c r="BV326" s="159">
        <v>15</v>
      </c>
      <c r="BW326" s="159">
        <v>6</v>
      </c>
      <c r="BX326" s="159">
        <v>4</v>
      </c>
      <c r="BY326" s="159">
        <v>4</v>
      </c>
      <c r="BZ326" s="159">
        <v>0</v>
      </c>
      <c r="CA326" s="159">
        <v>8</v>
      </c>
      <c r="CB326" s="159">
        <v>6</v>
      </c>
      <c r="CC326" s="159">
        <v>1</v>
      </c>
      <c r="CD326" s="159">
        <v>11</v>
      </c>
      <c r="CE326" s="159">
        <v>0</v>
      </c>
      <c r="CF326" s="159">
        <v>4</v>
      </c>
      <c r="CG326" s="159">
        <v>1</v>
      </c>
      <c r="CH326" s="159">
        <v>9</v>
      </c>
      <c r="CI326" s="159">
        <v>2</v>
      </c>
      <c r="CJ326" s="159">
        <v>7</v>
      </c>
      <c r="CK326" s="159">
        <v>1</v>
      </c>
      <c r="CL326" s="159">
        <v>1</v>
      </c>
      <c r="CM326" s="159">
        <v>10</v>
      </c>
      <c r="CN326" s="159">
        <v>6</v>
      </c>
      <c r="CO326" s="159">
        <v>12</v>
      </c>
      <c r="CP326" s="159">
        <v>0</v>
      </c>
      <c r="CQ326" s="159">
        <v>7</v>
      </c>
      <c r="CR326" s="159">
        <v>7</v>
      </c>
      <c r="CS326" s="159">
        <v>10</v>
      </c>
      <c r="CT326" s="159">
        <v>1</v>
      </c>
      <c r="CU326" s="159">
        <v>2</v>
      </c>
      <c r="CV326" s="159">
        <v>1</v>
      </c>
      <c r="CW326" s="159">
        <v>0</v>
      </c>
      <c r="CX326" s="159">
        <v>1</v>
      </c>
      <c r="CY326" s="159">
        <v>3</v>
      </c>
      <c r="CZ326" s="159">
        <v>1</v>
      </c>
      <c r="DA326" s="159">
        <v>1</v>
      </c>
      <c r="DB326" s="159">
        <v>4</v>
      </c>
      <c r="DC326" s="159">
        <v>1</v>
      </c>
      <c r="DD326" s="159">
        <v>1</v>
      </c>
      <c r="DE326" s="159">
        <v>1</v>
      </c>
      <c r="DF326" s="159">
        <v>17</v>
      </c>
      <c r="DG326" s="159">
        <v>7</v>
      </c>
      <c r="DH326" s="159">
        <v>1</v>
      </c>
      <c r="DI326" s="159">
        <v>6</v>
      </c>
      <c r="DJ326" s="160">
        <v>552</v>
      </c>
    </row>
    <row r="327" spans="1:114" x14ac:dyDescent="0.25">
      <c r="A327" s="161" t="s">
        <v>550</v>
      </c>
      <c r="B327" s="160">
        <v>2128</v>
      </c>
      <c r="C327" s="160">
        <v>7175</v>
      </c>
      <c r="D327" s="160">
        <v>1837</v>
      </c>
      <c r="E327" s="160">
        <v>1103</v>
      </c>
      <c r="F327" s="160">
        <v>2009</v>
      </c>
      <c r="G327" s="160">
        <v>1047</v>
      </c>
      <c r="H327" s="160">
        <v>1409</v>
      </c>
      <c r="I327" s="160">
        <v>1364</v>
      </c>
      <c r="J327" s="160">
        <v>1639</v>
      </c>
      <c r="K327" s="160">
        <v>1917</v>
      </c>
      <c r="L327" s="160">
        <v>1162</v>
      </c>
      <c r="M327" s="160">
        <v>753</v>
      </c>
      <c r="N327" s="160">
        <v>1050</v>
      </c>
      <c r="O327" s="160">
        <v>919</v>
      </c>
      <c r="P327" s="160">
        <v>471</v>
      </c>
      <c r="Q327" s="160">
        <v>189</v>
      </c>
      <c r="R327" s="160">
        <v>744</v>
      </c>
      <c r="S327" s="160">
        <v>188</v>
      </c>
      <c r="T327" s="160">
        <v>434</v>
      </c>
      <c r="U327" s="160">
        <v>102</v>
      </c>
      <c r="V327" s="160">
        <v>772</v>
      </c>
      <c r="W327" s="160">
        <v>288</v>
      </c>
      <c r="X327" s="160">
        <v>2431</v>
      </c>
      <c r="Y327" s="160">
        <v>193</v>
      </c>
      <c r="Z327" s="160">
        <v>1029</v>
      </c>
      <c r="AA327" s="160">
        <v>71</v>
      </c>
      <c r="AB327" s="160">
        <v>799</v>
      </c>
      <c r="AC327" s="160">
        <v>293</v>
      </c>
      <c r="AD327" s="160">
        <v>55</v>
      </c>
      <c r="AE327" s="160">
        <v>116</v>
      </c>
      <c r="AF327" s="160">
        <v>102</v>
      </c>
      <c r="AG327" s="160">
        <v>2</v>
      </c>
      <c r="AH327" s="160">
        <v>2</v>
      </c>
      <c r="AI327" s="160">
        <v>1</v>
      </c>
      <c r="AJ327" s="160">
        <v>1</v>
      </c>
      <c r="AK327" s="160">
        <v>6</v>
      </c>
      <c r="AL327" s="160">
        <v>164</v>
      </c>
      <c r="AM327" s="160">
        <v>157</v>
      </c>
      <c r="AN327" s="160">
        <v>141</v>
      </c>
      <c r="AO327" s="160">
        <v>725</v>
      </c>
      <c r="AP327" s="160">
        <v>624</v>
      </c>
      <c r="AQ327" s="160">
        <v>453</v>
      </c>
      <c r="AR327" s="160">
        <v>884</v>
      </c>
      <c r="AS327" s="160">
        <v>113</v>
      </c>
      <c r="AT327" s="160">
        <v>113</v>
      </c>
      <c r="AU327" s="160">
        <v>354</v>
      </c>
      <c r="AV327" s="160">
        <v>28</v>
      </c>
      <c r="AW327" s="160">
        <v>289</v>
      </c>
      <c r="AX327" s="160">
        <v>145</v>
      </c>
      <c r="AY327" s="160">
        <v>1402</v>
      </c>
      <c r="AZ327" s="160">
        <v>150</v>
      </c>
      <c r="BA327" s="160">
        <v>643</v>
      </c>
      <c r="BB327" s="160">
        <v>2299</v>
      </c>
      <c r="BC327" s="160">
        <v>214</v>
      </c>
      <c r="BD327" s="160">
        <v>308</v>
      </c>
      <c r="BE327" s="160">
        <v>572</v>
      </c>
      <c r="BF327" s="160">
        <v>1023</v>
      </c>
      <c r="BG327" s="160">
        <v>314</v>
      </c>
      <c r="BH327" s="160">
        <v>68</v>
      </c>
      <c r="BI327" s="160">
        <v>226</v>
      </c>
      <c r="BJ327" s="160">
        <v>184</v>
      </c>
      <c r="BK327" s="160">
        <v>126</v>
      </c>
      <c r="BL327" s="160">
        <v>288</v>
      </c>
      <c r="BM327" s="160">
        <v>165</v>
      </c>
      <c r="BN327" s="160">
        <v>290</v>
      </c>
      <c r="BO327" s="160">
        <v>309</v>
      </c>
      <c r="BP327" s="160">
        <v>190</v>
      </c>
      <c r="BQ327" s="160">
        <v>56</v>
      </c>
      <c r="BR327" s="160">
        <v>233</v>
      </c>
      <c r="BS327" s="160">
        <v>472</v>
      </c>
      <c r="BT327" s="160">
        <v>430</v>
      </c>
      <c r="BU327" s="160">
        <v>712</v>
      </c>
      <c r="BV327" s="160">
        <v>849</v>
      </c>
      <c r="BW327" s="160">
        <v>175</v>
      </c>
      <c r="BX327" s="160">
        <v>163</v>
      </c>
      <c r="BY327" s="160">
        <v>72</v>
      </c>
      <c r="BZ327" s="160">
        <v>314</v>
      </c>
      <c r="CA327" s="160">
        <v>288</v>
      </c>
      <c r="CB327" s="160">
        <v>326</v>
      </c>
      <c r="CC327" s="160">
        <v>136</v>
      </c>
      <c r="CD327" s="160">
        <v>619</v>
      </c>
      <c r="CE327" s="160">
        <v>289</v>
      </c>
      <c r="CF327" s="160">
        <v>190</v>
      </c>
      <c r="CG327" s="160">
        <v>666</v>
      </c>
      <c r="CH327" s="160">
        <v>1028</v>
      </c>
      <c r="CI327" s="160">
        <v>252</v>
      </c>
      <c r="CJ327" s="160">
        <v>233</v>
      </c>
      <c r="CK327" s="160">
        <v>345</v>
      </c>
      <c r="CL327" s="160">
        <v>146</v>
      </c>
      <c r="CM327" s="160">
        <v>348</v>
      </c>
      <c r="CN327" s="160">
        <v>250</v>
      </c>
      <c r="CO327" s="160">
        <v>424</v>
      </c>
      <c r="CP327" s="160">
        <v>8</v>
      </c>
      <c r="CQ327" s="160">
        <v>467</v>
      </c>
      <c r="CR327" s="160">
        <v>342</v>
      </c>
      <c r="CS327" s="160">
        <v>128</v>
      </c>
      <c r="CT327" s="160">
        <v>129</v>
      </c>
      <c r="CU327" s="160">
        <v>514</v>
      </c>
      <c r="CV327" s="160">
        <v>12</v>
      </c>
      <c r="CW327" s="160">
        <v>50</v>
      </c>
      <c r="CX327" s="160">
        <v>291</v>
      </c>
      <c r="CY327" s="160">
        <v>245</v>
      </c>
      <c r="CZ327" s="160">
        <v>233</v>
      </c>
      <c r="DA327" s="160">
        <v>160</v>
      </c>
      <c r="DB327" s="160">
        <v>281</v>
      </c>
      <c r="DC327" s="160">
        <v>161</v>
      </c>
      <c r="DD327" s="160">
        <v>108</v>
      </c>
      <c r="DE327" s="160">
        <v>76</v>
      </c>
      <c r="DF327" s="160">
        <v>157</v>
      </c>
      <c r="DG327" s="160">
        <v>286</v>
      </c>
      <c r="DH327" s="160">
        <v>70</v>
      </c>
      <c r="DI327" s="160">
        <v>149</v>
      </c>
      <c r="DJ327" s="160">
        <v>59645</v>
      </c>
    </row>
    <row r="328" spans="1:114" x14ac:dyDescent="0.25">
      <c r="A328" s="162" t="s">
        <v>552</v>
      </c>
    </row>
    <row r="329" spans="1:114" x14ac:dyDescent="0.25">
      <c r="A329" s="162" t="s">
        <v>629</v>
      </c>
    </row>
    <row r="331" spans="1:114" x14ac:dyDescent="0.25">
      <c r="A331" s="153" t="s">
        <v>630</v>
      </c>
    </row>
    <row r="332" spans="1:114" x14ac:dyDescent="0.25">
      <c r="A332" s="154" t="s">
        <v>631</v>
      </c>
    </row>
    <row r="333" spans="1:114" x14ac:dyDescent="0.25">
      <c r="A333" s="155" t="s">
        <v>435</v>
      </c>
    </row>
    <row r="334" spans="1:114" x14ac:dyDescent="0.25">
      <c r="A334" s="212" t="s">
        <v>632</v>
      </c>
      <c r="B334" s="214" t="s">
        <v>437</v>
      </c>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c r="AD334" s="215"/>
      <c r="AE334" s="215"/>
      <c r="AF334" s="215"/>
      <c r="AG334" s="215"/>
      <c r="AH334" s="215"/>
      <c r="AI334" s="215"/>
      <c r="AJ334" s="215"/>
      <c r="AK334" s="215"/>
      <c r="AL334" s="215"/>
      <c r="AM334" s="215"/>
      <c r="AN334" s="215"/>
      <c r="AO334" s="215"/>
      <c r="AP334" s="215"/>
      <c r="AQ334" s="215"/>
      <c r="AR334" s="215"/>
      <c r="AS334" s="215"/>
      <c r="AT334" s="215"/>
      <c r="AU334" s="215"/>
      <c r="AV334" s="215"/>
      <c r="AW334" s="215"/>
      <c r="AX334" s="215"/>
      <c r="AY334" s="215"/>
      <c r="AZ334" s="215"/>
      <c r="BA334" s="215"/>
      <c r="BB334" s="215"/>
      <c r="BC334" s="215"/>
      <c r="BD334" s="215"/>
      <c r="BE334" s="215"/>
      <c r="BF334" s="215"/>
      <c r="BG334" s="215"/>
      <c r="BH334" s="215"/>
      <c r="BI334" s="215"/>
      <c r="BJ334" s="215"/>
      <c r="BK334" s="215"/>
      <c r="BL334" s="215"/>
      <c r="BM334" s="215"/>
      <c r="BN334" s="215"/>
      <c r="BO334" s="215"/>
      <c r="BP334" s="215"/>
      <c r="BQ334" s="215"/>
      <c r="BR334" s="215"/>
      <c r="BS334" s="215"/>
      <c r="BT334" s="215"/>
      <c r="BU334" s="215"/>
      <c r="BV334" s="215"/>
      <c r="BW334" s="215"/>
      <c r="BX334" s="215"/>
      <c r="BY334" s="215"/>
      <c r="BZ334" s="215"/>
      <c r="CA334" s="215"/>
      <c r="CB334" s="215"/>
      <c r="CC334" s="215"/>
      <c r="CD334" s="215"/>
      <c r="CE334" s="215"/>
      <c r="CF334" s="215"/>
      <c r="CG334" s="215"/>
      <c r="CH334" s="215"/>
      <c r="CI334" s="215"/>
      <c r="CJ334" s="215"/>
      <c r="CK334" s="215"/>
      <c r="CL334" s="215"/>
      <c r="CM334" s="215"/>
      <c r="CN334" s="215"/>
      <c r="CO334" s="215"/>
      <c r="CP334" s="215"/>
      <c r="CQ334" s="215"/>
      <c r="CR334" s="215"/>
      <c r="CS334" s="215"/>
      <c r="CT334" s="215"/>
      <c r="CU334" s="215"/>
      <c r="CV334" s="215"/>
      <c r="CW334" s="215"/>
      <c r="CX334" s="215"/>
      <c r="CY334" s="215"/>
      <c r="CZ334" s="215"/>
      <c r="DA334" s="215"/>
      <c r="DB334" s="215"/>
      <c r="DC334" s="215"/>
      <c r="DD334" s="215"/>
      <c r="DE334" s="215"/>
      <c r="DF334" s="215"/>
      <c r="DG334" s="215"/>
      <c r="DH334" s="215"/>
      <c r="DI334" s="215"/>
      <c r="DJ334" s="216"/>
    </row>
    <row r="335" spans="1:114" ht="200.1" customHeight="1" x14ac:dyDescent="0.25">
      <c r="A335" s="213"/>
      <c r="B335" s="156" t="s">
        <v>438</v>
      </c>
      <c r="C335" s="156" t="s">
        <v>439</v>
      </c>
      <c r="D335" s="156" t="s">
        <v>440</v>
      </c>
      <c r="E335" s="156" t="s">
        <v>441</v>
      </c>
      <c r="F335" s="156" t="s">
        <v>442</v>
      </c>
      <c r="G335" s="156" t="s">
        <v>443</v>
      </c>
      <c r="H335" s="156" t="s">
        <v>444</v>
      </c>
      <c r="I335" s="156" t="s">
        <v>445</v>
      </c>
      <c r="J335" s="156" t="s">
        <v>446</v>
      </c>
      <c r="K335" s="156" t="s">
        <v>447</v>
      </c>
      <c r="L335" s="156" t="s">
        <v>448</v>
      </c>
      <c r="M335" s="156" t="s">
        <v>449</v>
      </c>
      <c r="N335" s="156" t="s">
        <v>450</v>
      </c>
      <c r="O335" s="156" t="s">
        <v>451</v>
      </c>
      <c r="P335" s="156" t="s">
        <v>452</v>
      </c>
      <c r="Q335" s="156" t="s">
        <v>453</v>
      </c>
      <c r="R335" s="156" t="s">
        <v>454</v>
      </c>
      <c r="S335" s="156" t="s">
        <v>455</v>
      </c>
      <c r="T335" s="156" t="s">
        <v>456</v>
      </c>
      <c r="U335" s="156" t="s">
        <v>457</v>
      </c>
      <c r="V335" s="156" t="s">
        <v>458</v>
      </c>
      <c r="W335" s="156" t="s">
        <v>459</v>
      </c>
      <c r="X335" s="156" t="s">
        <v>460</v>
      </c>
      <c r="Y335" s="156" t="s">
        <v>461</v>
      </c>
      <c r="Z335" s="156" t="s">
        <v>462</v>
      </c>
      <c r="AA335" s="156" t="s">
        <v>463</v>
      </c>
      <c r="AB335" s="156" t="s">
        <v>464</v>
      </c>
      <c r="AC335" s="156" t="s">
        <v>465</v>
      </c>
      <c r="AD335" s="156" t="s">
        <v>466</v>
      </c>
      <c r="AE335" s="156" t="s">
        <v>467</v>
      </c>
      <c r="AF335" s="156" t="s">
        <v>468</v>
      </c>
      <c r="AG335" s="156" t="s">
        <v>469</v>
      </c>
      <c r="AH335" s="156" t="s">
        <v>470</v>
      </c>
      <c r="AI335" s="156" t="s">
        <v>471</v>
      </c>
      <c r="AJ335" s="156" t="s">
        <v>472</v>
      </c>
      <c r="AK335" s="156" t="s">
        <v>473</v>
      </c>
      <c r="AL335" s="156" t="s">
        <v>474</v>
      </c>
      <c r="AM335" s="156" t="s">
        <v>475</v>
      </c>
      <c r="AN335" s="156" t="s">
        <v>476</v>
      </c>
      <c r="AO335" s="156" t="s">
        <v>477</v>
      </c>
      <c r="AP335" s="156" t="s">
        <v>478</v>
      </c>
      <c r="AQ335" s="156" t="s">
        <v>479</v>
      </c>
      <c r="AR335" s="156" t="s">
        <v>480</v>
      </c>
      <c r="AS335" s="156" t="s">
        <v>481</v>
      </c>
      <c r="AT335" s="156" t="s">
        <v>482</v>
      </c>
      <c r="AU335" s="156" t="s">
        <v>483</v>
      </c>
      <c r="AV335" s="156" t="s">
        <v>484</v>
      </c>
      <c r="AW335" s="156" t="s">
        <v>485</v>
      </c>
      <c r="AX335" s="156" t="s">
        <v>486</v>
      </c>
      <c r="AY335" s="156" t="s">
        <v>487</v>
      </c>
      <c r="AZ335" s="156" t="s">
        <v>488</v>
      </c>
      <c r="BA335" s="156" t="s">
        <v>489</v>
      </c>
      <c r="BB335" s="156" t="s">
        <v>490</v>
      </c>
      <c r="BC335" s="156" t="s">
        <v>491</v>
      </c>
      <c r="BD335" s="156" t="s">
        <v>492</v>
      </c>
      <c r="BE335" s="156" t="s">
        <v>493</v>
      </c>
      <c r="BF335" s="156" t="s">
        <v>494</v>
      </c>
      <c r="BG335" s="156" t="s">
        <v>495</v>
      </c>
      <c r="BH335" s="156" t="s">
        <v>496</v>
      </c>
      <c r="BI335" s="156" t="s">
        <v>497</v>
      </c>
      <c r="BJ335" s="156" t="s">
        <v>498</v>
      </c>
      <c r="BK335" s="156" t="s">
        <v>499</v>
      </c>
      <c r="BL335" s="156" t="s">
        <v>500</v>
      </c>
      <c r="BM335" s="156" t="s">
        <v>501</v>
      </c>
      <c r="BN335" s="156" t="s">
        <v>502</v>
      </c>
      <c r="BO335" s="156" t="s">
        <v>503</v>
      </c>
      <c r="BP335" s="156" t="s">
        <v>504</v>
      </c>
      <c r="BQ335" s="156" t="s">
        <v>505</v>
      </c>
      <c r="BR335" s="156" t="s">
        <v>506</v>
      </c>
      <c r="BS335" s="156" t="s">
        <v>507</v>
      </c>
      <c r="BT335" s="156" t="s">
        <v>508</v>
      </c>
      <c r="BU335" s="156" t="s">
        <v>509</v>
      </c>
      <c r="BV335" s="156" t="s">
        <v>510</v>
      </c>
      <c r="BW335" s="156" t="s">
        <v>511</v>
      </c>
      <c r="BX335" s="156" t="s">
        <v>512</v>
      </c>
      <c r="BY335" s="156" t="s">
        <v>513</v>
      </c>
      <c r="BZ335" s="156" t="s">
        <v>514</v>
      </c>
      <c r="CA335" s="156" t="s">
        <v>515</v>
      </c>
      <c r="CB335" s="156" t="s">
        <v>516</v>
      </c>
      <c r="CC335" s="156" t="s">
        <v>517</v>
      </c>
      <c r="CD335" s="156" t="s">
        <v>518</v>
      </c>
      <c r="CE335" s="156" t="s">
        <v>519</v>
      </c>
      <c r="CF335" s="156" t="s">
        <v>520</v>
      </c>
      <c r="CG335" s="156" t="s">
        <v>521</v>
      </c>
      <c r="CH335" s="156" t="s">
        <v>522</v>
      </c>
      <c r="CI335" s="156" t="s">
        <v>523</v>
      </c>
      <c r="CJ335" s="156" t="s">
        <v>524</v>
      </c>
      <c r="CK335" s="156" t="s">
        <v>525</v>
      </c>
      <c r="CL335" s="156" t="s">
        <v>526</v>
      </c>
      <c r="CM335" s="156" t="s">
        <v>527</v>
      </c>
      <c r="CN335" s="156" t="s">
        <v>528</v>
      </c>
      <c r="CO335" s="156" t="s">
        <v>529</v>
      </c>
      <c r="CP335" s="156" t="s">
        <v>530</v>
      </c>
      <c r="CQ335" s="156" t="s">
        <v>531</v>
      </c>
      <c r="CR335" s="156" t="s">
        <v>532</v>
      </c>
      <c r="CS335" s="156" t="s">
        <v>533</v>
      </c>
      <c r="CT335" s="156" t="s">
        <v>534</v>
      </c>
      <c r="CU335" s="156" t="s">
        <v>535</v>
      </c>
      <c r="CV335" s="156" t="s">
        <v>536</v>
      </c>
      <c r="CW335" s="156" t="s">
        <v>537</v>
      </c>
      <c r="CX335" s="156" t="s">
        <v>538</v>
      </c>
      <c r="CY335" s="156" t="s">
        <v>539</v>
      </c>
      <c r="CZ335" s="156" t="s">
        <v>540</v>
      </c>
      <c r="DA335" s="156" t="s">
        <v>541</v>
      </c>
      <c r="DB335" s="156" t="s">
        <v>542</v>
      </c>
      <c r="DC335" s="156" t="s">
        <v>543</v>
      </c>
      <c r="DD335" s="156" t="s">
        <v>544</v>
      </c>
      <c r="DE335" s="156" t="s">
        <v>545</v>
      </c>
      <c r="DF335" s="156" t="s">
        <v>546</v>
      </c>
      <c r="DG335" s="156" t="s">
        <v>547</v>
      </c>
      <c r="DH335" s="156" t="s">
        <v>548</v>
      </c>
      <c r="DI335" s="156" t="s">
        <v>549</v>
      </c>
      <c r="DJ335" s="157" t="s">
        <v>550</v>
      </c>
    </row>
    <row r="336" spans="1:114" x14ac:dyDescent="0.25">
      <c r="A336" s="158" t="s">
        <v>633</v>
      </c>
      <c r="B336" s="159">
        <v>638</v>
      </c>
      <c r="C336" s="159">
        <v>3262</v>
      </c>
      <c r="D336" s="159">
        <v>674</v>
      </c>
      <c r="E336" s="159">
        <v>59</v>
      </c>
      <c r="F336" s="159">
        <v>931</v>
      </c>
      <c r="G336" s="159">
        <v>295</v>
      </c>
      <c r="H336" s="159">
        <v>290</v>
      </c>
      <c r="I336" s="159">
        <v>229</v>
      </c>
      <c r="J336" s="159">
        <v>196</v>
      </c>
      <c r="K336" s="159">
        <v>538</v>
      </c>
      <c r="L336" s="159">
        <v>277</v>
      </c>
      <c r="M336" s="159">
        <v>185</v>
      </c>
      <c r="N336" s="159">
        <v>246</v>
      </c>
      <c r="O336" s="159">
        <v>194</v>
      </c>
      <c r="P336" s="159">
        <v>75</v>
      </c>
      <c r="Q336" s="159">
        <v>23</v>
      </c>
      <c r="R336" s="159">
        <v>125</v>
      </c>
      <c r="S336" s="159">
        <v>46</v>
      </c>
      <c r="T336" s="159">
        <v>60</v>
      </c>
      <c r="U336" s="159">
        <v>15</v>
      </c>
      <c r="V336" s="159">
        <v>172</v>
      </c>
      <c r="W336" s="159">
        <v>11</v>
      </c>
      <c r="X336" s="159">
        <v>446</v>
      </c>
      <c r="Y336" s="159">
        <v>47</v>
      </c>
      <c r="Z336" s="159">
        <v>546</v>
      </c>
      <c r="AA336" s="159">
        <v>19</v>
      </c>
      <c r="AB336" s="159">
        <v>53</v>
      </c>
      <c r="AC336" s="159">
        <v>96</v>
      </c>
      <c r="AD336" s="159">
        <v>26</v>
      </c>
      <c r="AE336" s="159">
        <v>37</v>
      </c>
      <c r="AF336" s="159">
        <v>34</v>
      </c>
      <c r="AG336" s="159">
        <v>0</v>
      </c>
      <c r="AH336" s="159">
        <v>1</v>
      </c>
      <c r="AI336" s="159">
        <v>1</v>
      </c>
      <c r="AJ336" s="159">
        <v>0</v>
      </c>
      <c r="AK336" s="159">
        <v>3</v>
      </c>
      <c r="AL336" s="159">
        <v>38</v>
      </c>
      <c r="AM336" s="159">
        <v>46</v>
      </c>
      <c r="AN336" s="159">
        <v>13</v>
      </c>
      <c r="AO336" s="159">
        <v>222</v>
      </c>
      <c r="AP336" s="159">
        <v>241</v>
      </c>
      <c r="AQ336" s="159">
        <v>87</v>
      </c>
      <c r="AR336" s="159">
        <v>236</v>
      </c>
      <c r="AS336" s="159">
        <v>42</v>
      </c>
      <c r="AT336" s="159">
        <v>27</v>
      </c>
      <c r="AU336" s="159">
        <v>82</v>
      </c>
      <c r="AV336" s="159">
        <v>0</v>
      </c>
      <c r="AW336" s="159">
        <v>27</v>
      </c>
      <c r="AX336" s="159">
        <v>32</v>
      </c>
      <c r="AY336" s="159">
        <v>417</v>
      </c>
      <c r="AZ336" s="159">
        <v>32</v>
      </c>
      <c r="BA336" s="159">
        <v>116</v>
      </c>
      <c r="BB336" s="159">
        <v>679</v>
      </c>
      <c r="BC336" s="159">
        <v>51</v>
      </c>
      <c r="BD336" s="159">
        <v>75</v>
      </c>
      <c r="BE336" s="159">
        <v>152</v>
      </c>
      <c r="BF336" s="159">
        <v>121</v>
      </c>
      <c r="BG336" s="159">
        <v>23</v>
      </c>
      <c r="BH336" s="159">
        <v>13</v>
      </c>
      <c r="BI336" s="159">
        <v>53</v>
      </c>
      <c r="BJ336" s="159">
        <v>43</v>
      </c>
      <c r="BK336" s="159">
        <v>11</v>
      </c>
      <c r="BL336" s="159">
        <v>55</v>
      </c>
      <c r="BM336" s="159">
        <v>43</v>
      </c>
      <c r="BN336" s="159">
        <v>30</v>
      </c>
      <c r="BO336" s="159">
        <v>61</v>
      </c>
      <c r="BP336" s="159">
        <v>67</v>
      </c>
      <c r="BQ336" s="159">
        <v>15</v>
      </c>
      <c r="BR336" s="159">
        <v>60</v>
      </c>
      <c r="BS336" s="159">
        <v>101</v>
      </c>
      <c r="BT336" s="159">
        <v>89</v>
      </c>
      <c r="BU336" s="159">
        <v>312</v>
      </c>
      <c r="BV336" s="159">
        <v>141</v>
      </c>
      <c r="BW336" s="159">
        <v>53</v>
      </c>
      <c r="BX336" s="159">
        <v>14</v>
      </c>
      <c r="BY336" s="159">
        <v>17</v>
      </c>
      <c r="BZ336" s="159">
        <v>64</v>
      </c>
      <c r="CA336" s="159">
        <v>89</v>
      </c>
      <c r="CB336" s="159">
        <v>46</v>
      </c>
      <c r="CC336" s="159">
        <v>20</v>
      </c>
      <c r="CD336" s="159">
        <v>327</v>
      </c>
      <c r="CE336" s="159">
        <v>60</v>
      </c>
      <c r="CF336" s="159">
        <v>36</v>
      </c>
      <c r="CG336" s="159">
        <v>252</v>
      </c>
      <c r="CH336" s="159">
        <v>284</v>
      </c>
      <c r="CI336" s="159">
        <v>23</v>
      </c>
      <c r="CJ336" s="159">
        <v>75</v>
      </c>
      <c r="CK336" s="159">
        <v>135</v>
      </c>
      <c r="CL336" s="159">
        <v>49</v>
      </c>
      <c r="CM336" s="159">
        <v>136</v>
      </c>
      <c r="CN336" s="159">
        <v>88</v>
      </c>
      <c r="CO336" s="159">
        <v>178</v>
      </c>
      <c r="CP336" s="159">
        <v>3</v>
      </c>
      <c r="CQ336" s="159">
        <v>51</v>
      </c>
      <c r="CR336" s="159">
        <v>120</v>
      </c>
      <c r="CS336" s="159">
        <v>11</v>
      </c>
      <c r="CT336" s="159">
        <v>8</v>
      </c>
      <c r="CU336" s="159">
        <v>140</v>
      </c>
      <c r="CV336" s="159">
        <v>7</v>
      </c>
      <c r="CW336" s="159">
        <v>14</v>
      </c>
      <c r="CX336" s="159">
        <v>31</v>
      </c>
      <c r="CY336" s="159">
        <v>71</v>
      </c>
      <c r="CZ336" s="159">
        <v>88</v>
      </c>
      <c r="DA336" s="159">
        <v>31</v>
      </c>
      <c r="DB336" s="159">
        <v>62</v>
      </c>
      <c r="DC336" s="159">
        <v>32</v>
      </c>
      <c r="DD336" s="159">
        <v>19</v>
      </c>
      <c r="DE336" s="159">
        <v>18</v>
      </c>
      <c r="DF336" s="159">
        <v>48</v>
      </c>
      <c r="DG336" s="159">
        <v>38</v>
      </c>
      <c r="DH336" s="159">
        <v>10</v>
      </c>
      <c r="DI336" s="159">
        <v>19</v>
      </c>
      <c r="DJ336" s="160">
        <v>16470</v>
      </c>
    </row>
    <row r="337" spans="1:114" x14ac:dyDescent="0.25">
      <c r="A337" s="158" t="s">
        <v>634</v>
      </c>
      <c r="B337" s="159">
        <v>1490</v>
      </c>
      <c r="C337" s="159">
        <v>3913</v>
      </c>
      <c r="D337" s="159">
        <v>1163</v>
      </c>
      <c r="E337" s="159">
        <v>1044</v>
      </c>
      <c r="F337" s="159">
        <v>1078</v>
      </c>
      <c r="G337" s="159">
        <v>752</v>
      </c>
      <c r="H337" s="159">
        <v>1119</v>
      </c>
      <c r="I337" s="159">
        <v>1135</v>
      </c>
      <c r="J337" s="159">
        <v>1443</v>
      </c>
      <c r="K337" s="159">
        <v>1379</v>
      </c>
      <c r="L337" s="159">
        <v>885</v>
      </c>
      <c r="M337" s="159">
        <v>568</v>
      </c>
      <c r="N337" s="159">
        <v>804</v>
      </c>
      <c r="O337" s="159">
        <v>725</v>
      </c>
      <c r="P337" s="159">
        <v>396</v>
      </c>
      <c r="Q337" s="159">
        <v>166</v>
      </c>
      <c r="R337" s="159">
        <v>619</v>
      </c>
      <c r="S337" s="159">
        <v>142</v>
      </c>
      <c r="T337" s="159">
        <v>374</v>
      </c>
      <c r="U337" s="159">
        <v>87</v>
      </c>
      <c r="V337" s="159">
        <v>600</v>
      </c>
      <c r="W337" s="159">
        <v>277</v>
      </c>
      <c r="X337" s="159">
        <v>1985</v>
      </c>
      <c r="Y337" s="159">
        <v>146</v>
      </c>
      <c r="Z337" s="159">
        <v>483</v>
      </c>
      <c r="AA337" s="159">
        <v>52</v>
      </c>
      <c r="AB337" s="159">
        <v>746</v>
      </c>
      <c r="AC337" s="159">
        <v>197</v>
      </c>
      <c r="AD337" s="159">
        <v>29</v>
      </c>
      <c r="AE337" s="159">
        <v>79</v>
      </c>
      <c r="AF337" s="159">
        <v>68</v>
      </c>
      <c r="AG337" s="159">
        <v>2</v>
      </c>
      <c r="AH337" s="159">
        <v>1</v>
      </c>
      <c r="AI337" s="159">
        <v>0</v>
      </c>
      <c r="AJ337" s="159">
        <v>1</v>
      </c>
      <c r="AK337" s="159">
        <v>3</v>
      </c>
      <c r="AL337" s="159">
        <v>126</v>
      </c>
      <c r="AM337" s="159">
        <v>111</v>
      </c>
      <c r="AN337" s="159">
        <v>128</v>
      </c>
      <c r="AO337" s="159">
        <v>503</v>
      </c>
      <c r="AP337" s="159">
        <v>383</v>
      </c>
      <c r="AQ337" s="159">
        <v>366</v>
      </c>
      <c r="AR337" s="159">
        <v>648</v>
      </c>
      <c r="AS337" s="159">
        <v>71</v>
      </c>
      <c r="AT337" s="159">
        <v>86</v>
      </c>
      <c r="AU337" s="159">
        <v>272</v>
      </c>
      <c r="AV337" s="159">
        <v>28</v>
      </c>
      <c r="AW337" s="159">
        <v>262</v>
      </c>
      <c r="AX337" s="159">
        <v>113</v>
      </c>
      <c r="AY337" s="159">
        <v>985</v>
      </c>
      <c r="AZ337" s="159">
        <v>118</v>
      </c>
      <c r="BA337" s="159">
        <v>527</v>
      </c>
      <c r="BB337" s="159">
        <v>1620</v>
      </c>
      <c r="BC337" s="159">
        <v>163</v>
      </c>
      <c r="BD337" s="159">
        <v>233</v>
      </c>
      <c r="BE337" s="159">
        <v>420</v>
      </c>
      <c r="BF337" s="159">
        <v>902</v>
      </c>
      <c r="BG337" s="159">
        <v>291</v>
      </c>
      <c r="BH337" s="159">
        <v>55</v>
      </c>
      <c r="BI337" s="159">
        <v>173</v>
      </c>
      <c r="BJ337" s="159">
        <v>141</v>
      </c>
      <c r="BK337" s="159">
        <v>115</v>
      </c>
      <c r="BL337" s="159">
        <v>233</v>
      </c>
      <c r="BM337" s="159">
        <v>122</v>
      </c>
      <c r="BN337" s="159">
        <v>260</v>
      </c>
      <c r="BO337" s="159">
        <v>248</v>
      </c>
      <c r="BP337" s="159">
        <v>123</v>
      </c>
      <c r="BQ337" s="159">
        <v>41</v>
      </c>
      <c r="BR337" s="159">
        <v>173</v>
      </c>
      <c r="BS337" s="159">
        <v>371</v>
      </c>
      <c r="BT337" s="159">
        <v>341</v>
      </c>
      <c r="BU337" s="159">
        <v>400</v>
      </c>
      <c r="BV337" s="159">
        <v>708</v>
      </c>
      <c r="BW337" s="159">
        <v>122</v>
      </c>
      <c r="BX337" s="159">
        <v>149</v>
      </c>
      <c r="BY337" s="159">
        <v>55</v>
      </c>
      <c r="BZ337" s="159">
        <v>250</v>
      </c>
      <c r="CA337" s="159">
        <v>199</v>
      </c>
      <c r="CB337" s="159">
        <v>280</v>
      </c>
      <c r="CC337" s="159">
        <v>116</v>
      </c>
      <c r="CD337" s="159">
        <v>292</v>
      </c>
      <c r="CE337" s="159">
        <v>229</v>
      </c>
      <c r="CF337" s="159">
        <v>154</v>
      </c>
      <c r="CG337" s="159">
        <v>414</v>
      </c>
      <c r="CH337" s="159">
        <v>744</v>
      </c>
      <c r="CI337" s="159">
        <v>229</v>
      </c>
      <c r="CJ337" s="159">
        <v>158</v>
      </c>
      <c r="CK337" s="159">
        <v>210</v>
      </c>
      <c r="CL337" s="159">
        <v>97</v>
      </c>
      <c r="CM337" s="159">
        <v>212</v>
      </c>
      <c r="CN337" s="159">
        <v>162</v>
      </c>
      <c r="CO337" s="159">
        <v>246</v>
      </c>
      <c r="CP337" s="159">
        <v>5</v>
      </c>
      <c r="CQ337" s="159">
        <v>416</v>
      </c>
      <c r="CR337" s="159">
        <v>222</v>
      </c>
      <c r="CS337" s="159">
        <v>117</v>
      </c>
      <c r="CT337" s="159">
        <v>121</v>
      </c>
      <c r="CU337" s="159">
        <v>374</v>
      </c>
      <c r="CV337" s="159">
        <v>5</v>
      </c>
      <c r="CW337" s="159">
        <v>36</v>
      </c>
      <c r="CX337" s="159">
        <v>260</v>
      </c>
      <c r="CY337" s="159">
        <v>174</v>
      </c>
      <c r="CZ337" s="159">
        <v>145</v>
      </c>
      <c r="DA337" s="159">
        <v>129</v>
      </c>
      <c r="DB337" s="159">
        <v>219</v>
      </c>
      <c r="DC337" s="159">
        <v>129</v>
      </c>
      <c r="DD337" s="159">
        <v>89</v>
      </c>
      <c r="DE337" s="159">
        <v>58</v>
      </c>
      <c r="DF337" s="159">
        <v>109</v>
      </c>
      <c r="DG337" s="159">
        <v>248</v>
      </c>
      <c r="DH337" s="159">
        <v>60</v>
      </c>
      <c r="DI337" s="159">
        <v>130</v>
      </c>
      <c r="DJ337" s="160">
        <v>43175</v>
      </c>
    </row>
    <row r="338" spans="1:114" x14ac:dyDescent="0.25">
      <c r="A338" s="161" t="s">
        <v>550</v>
      </c>
      <c r="B338" s="160">
        <v>2128</v>
      </c>
      <c r="C338" s="160">
        <v>7175</v>
      </c>
      <c r="D338" s="160">
        <v>1837</v>
      </c>
      <c r="E338" s="160">
        <v>1103</v>
      </c>
      <c r="F338" s="160">
        <v>2009</v>
      </c>
      <c r="G338" s="160">
        <v>1047</v>
      </c>
      <c r="H338" s="160">
        <v>1409</v>
      </c>
      <c r="I338" s="160">
        <v>1364</v>
      </c>
      <c r="J338" s="160">
        <v>1639</v>
      </c>
      <c r="K338" s="160">
        <v>1917</v>
      </c>
      <c r="L338" s="160">
        <v>1162</v>
      </c>
      <c r="M338" s="160">
        <v>753</v>
      </c>
      <c r="N338" s="160">
        <v>1050</v>
      </c>
      <c r="O338" s="160">
        <v>919</v>
      </c>
      <c r="P338" s="160">
        <v>471</v>
      </c>
      <c r="Q338" s="160">
        <v>189</v>
      </c>
      <c r="R338" s="160">
        <v>744</v>
      </c>
      <c r="S338" s="160">
        <v>188</v>
      </c>
      <c r="T338" s="160">
        <v>434</v>
      </c>
      <c r="U338" s="160">
        <v>102</v>
      </c>
      <c r="V338" s="160">
        <v>772</v>
      </c>
      <c r="W338" s="160">
        <v>288</v>
      </c>
      <c r="X338" s="160">
        <v>2431</v>
      </c>
      <c r="Y338" s="160">
        <v>193</v>
      </c>
      <c r="Z338" s="160">
        <v>1029</v>
      </c>
      <c r="AA338" s="160">
        <v>71</v>
      </c>
      <c r="AB338" s="160">
        <v>799</v>
      </c>
      <c r="AC338" s="160">
        <v>293</v>
      </c>
      <c r="AD338" s="160">
        <v>55</v>
      </c>
      <c r="AE338" s="160">
        <v>116</v>
      </c>
      <c r="AF338" s="160">
        <v>102</v>
      </c>
      <c r="AG338" s="160">
        <v>2</v>
      </c>
      <c r="AH338" s="160">
        <v>2</v>
      </c>
      <c r="AI338" s="160">
        <v>1</v>
      </c>
      <c r="AJ338" s="160">
        <v>1</v>
      </c>
      <c r="AK338" s="160">
        <v>6</v>
      </c>
      <c r="AL338" s="160">
        <v>164</v>
      </c>
      <c r="AM338" s="160">
        <v>157</v>
      </c>
      <c r="AN338" s="160">
        <v>141</v>
      </c>
      <c r="AO338" s="160">
        <v>725</v>
      </c>
      <c r="AP338" s="160">
        <v>624</v>
      </c>
      <c r="AQ338" s="160">
        <v>453</v>
      </c>
      <c r="AR338" s="160">
        <v>884</v>
      </c>
      <c r="AS338" s="160">
        <v>113</v>
      </c>
      <c r="AT338" s="160">
        <v>113</v>
      </c>
      <c r="AU338" s="160">
        <v>354</v>
      </c>
      <c r="AV338" s="160">
        <v>28</v>
      </c>
      <c r="AW338" s="160">
        <v>289</v>
      </c>
      <c r="AX338" s="160">
        <v>145</v>
      </c>
      <c r="AY338" s="160">
        <v>1402</v>
      </c>
      <c r="AZ338" s="160">
        <v>150</v>
      </c>
      <c r="BA338" s="160">
        <v>643</v>
      </c>
      <c r="BB338" s="160">
        <v>2299</v>
      </c>
      <c r="BC338" s="160">
        <v>214</v>
      </c>
      <c r="BD338" s="160">
        <v>308</v>
      </c>
      <c r="BE338" s="160">
        <v>572</v>
      </c>
      <c r="BF338" s="160">
        <v>1023</v>
      </c>
      <c r="BG338" s="160">
        <v>314</v>
      </c>
      <c r="BH338" s="160">
        <v>68</v>
      </c>
      <c r="BI338" s="160">
        <v>226</v>
      </c>
      <c r="BJ338" s="160">
        <v>184</v>
      </c>
      <c r="BK338" s="160">
        <v>126</v>
      </c>
      <c r="BL338" s="160">
        <v>288</v>
      </c>
      <c r="BM338" s="160">
        <v>165</v>
      </c>
      <c r="BN338" s="160">
        <v>290</v>
      </c>
      <c r="BO338" s="160">
        <v>309</v>
      </c>
      <c r="BP338" s="160">
        <v>190</v>
      </c>
      <c r="BQ338" s="160">
        <v>56</v>
      </c>
      <c r="BR338" s="160">
        <v>233</v>
      </c>
      <c r="BS338" s="160">
        <v>472</v>
      </c>
      <c r="BT338" s="160">
        <v>430</v>
      </c>
      <c r="BU338" s="160">
        <v>712</v>
      </c>
      <c r="BV338" s="160">
        <v>849</v>
      </c>
      <c r="BW338" s="160">
        <v>175</v>
      </c>
      <c r="BX338" s="160">
        <v>163</v>
      </c>
      <c r="BY338" s="160">
        <v>72</v>
      </c>
      <c r="BZ338" s="160">
        <v>314</v>
      </c>
      <c r="CA338" s="160">
        <v>288</v>
      </c>
      <c r="CB338" s="160">
        <v>326</v>
      </c>
      <c r="CC338" s="160">
        <v>136</v>
      </c>
      <c r="CD338" s="160">
        <v>619</v>
      </c>
      <c r="CE338" s="160">
        <v>289</v>
      </c>
      <c r="CF338" s="160">
        <v>190</v>
      </c>
      <c r="CG338" s="160">
        <v>666</v>
      </c>
      <c r="CH338" s="160">
        <v>1028</v>
      </c>
      <c r="CI338" s="160">
        <v>252</v>
      </c>
      <c r="CJ338" s="160">
        <v>233</v>
      </c>
      <c r="CK338" s="160">
        <v>345</v>
      </c>
      <c r="CL338" s="160">
        <v>146</v>
      </c>
      <c r="CM338" s="160">
        <v>348</v>
      </c>
      <c r="CN338" s="160">
        <v>250</v>
      </c>
      <c r="CO338" s="160">
        <v>424</v>
      </c>
      <c r="CP338" s="160">
        <v>8</v>
      </c>
      <c r="CQ338" s="160">
        <v>467</v>
      </c>
      <c r="CR338" s="160">
        <v>342</v>
      </c>
      <c r="CS338" s="160">
        <v>128</v>
      </c>
      <c r="CT338" s="160">
        <v>129</v>
      </c>
      <c r="CU338" s="160">
        <v>514</v>
      </c>
      <c r="CV338" s="160">
        <v>12</v>
      </c>
      <c r="CW338" s="160">
        <v>50</v>
      </c>
      <c r="CX338" s="160">
        <v>291</v>
      </c>
      <c r="CY338" s="160">
        <v>245</v>
      </c>
      <c r="CZ338" s="160">
        <v>233</v>
      </c>
      <c r="DA338" s="160">
        <v>160</v>
      </c>
      <c r="DB338" s="160">
        <v>281</v>
      </c>
      <c r="DC338" s="160">
        <v>161</v>
      </c>
      <c r="DD338" s="160">
        <v>108</v>
      </c>
      <c r="DE338" s="160">
        <v>76</v>
      </c>
      <c r="DF338" s="160">
        <v>157</v>
      </c>
      <c r="DG338" s="160">
        <v>286</v>
      </c>
      <c r="DH338" s="160">
        <v>70</v>
      </c>
      <c r="DI338" s="160">
        <v>149</v>
      </c>
      <c r="DJ338" s="160">
        <v>59645</v>
      </c>
    </row>
    <row r="339" spans="1:114" x14ac:dyDescent="0.25">
      <c r="A339" s="162" t="s">
        <v>552</v>
      </c>
    </row>
    <row r="340" spans="1:114" x14ac:dyDescent="0.25">
      <c r="A340" s="162" t="s">
        <v>635</v>
      </c>
    </row>
    <row r="342" spans="1:114" x14ac:dyDescent="0.25">
      <c r="A342" s="153" t="s">
        <v>636</v>
      </c>
    </row>
    <row r="343" spans="1:114" x14ac:dyDescent="0.25">
      <c r="A343" s="154" t="s">
        <v>637</v>
      </c>
    </row>
    <row r="344" spans="1:114" x14ac:dyDescent="0.25">
      <c r="A344" s="155" t="s">
        <v>435</v>
      </c>
    </row>
    <row r="345" spans="1:114" x14ac:dyDescent="0.25">
      <c r="A345" s="212" t="s">
        <v>638</v>
      </c>
      <c r="B345" s="214" t="s">
        <v>437</v>
      </c>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c r="AD345" s="215"/>
      <c r="AE345" s="215"/>
      <c r="AF345" s="215"/>
      <c r="AG345" s="215"/>
      <c r="AH345" s="215"/>
      <c r="AI345" s="215"/>
      <c r="AJ345" s="215"/>
      <c r="AK345" s="215"/>
      <c r="AL345" s="215"/>
      <c r="AM345" s="215"/>
      <c r="AN345" s="215"/>
      <c r="AO345" s="215"/>
      <c r="AP345" s="215"/>
      <c r="AQ345" s="215"/>
      <c r="AR345" s="215"/>
      <c r="AS345" s="215"/>
      <c r="AT345" s="215"/>
      <c r="AU345" s="215"/>
      <c r="AV345" s="215"/>
      <c r="AW345" s="215"/>
      <c r="AX345" s="215"/>
      <c r="AY345" s="215"/>
      <c r="AZ345" s="215"/>
      <c r="BA345" s="215"/>
      <c r="BB345" s="215"/>
      <c r="BC345" s="215"/>
      <c r="BD345" s="215"/>
      <c r="BE345" s="215"/>
      <c r="BF345" s="215"/>
      <c r="BG345" s="215"/>
      <c r="BH345" s="215"/>
      <c r="BI345" s="215"/>
      <c r="BJ345" s="215"/>
      <c r="BK345" s="215"/>
      <c r="BL345" s="215"/>
      <c r="BM345" s="215"/>
      <c r="BN345" s="215"/>
      <c r="BO345" s="215"/>
      <c r="BP345" s="215"/>
      <c r="BQ345" s="215"/>
      <c r="BR345" s="215"/>
      <c r="BS345" s="215"/>
      <c r="BT345" s="215"/>
      <c r="BU345" s="215"/>
      <c r="BV345" s="215"/>
      <c r="BW345" s="215"/>
      <c r="BX345" s="215"/>
      <c r="BY345" s="215"/>
      <c r="BZ345" s="215"/>
      <c r="CA345" s="215"/>
      <c r="CB345" s="215"/>
      <c r="CC345" s="215"/>
      <c r="CD345" s="215"/>
      <c r="CE345" s="215"/>
      <c r="CF345" s="215"/>
      <c r="CG345" s="215"/>
      <c r="CH345" s="215"/>
      <c r="CI345" s="215"/>
      <c r="CJ345" s="215"/>
      <c r="CK345" s="215"/>
      <c r="CL345" s="215"/>
      <c r="CM345" s="215"/>
      <c r="CN345" s="215"/>
      <c r="CO345" s="215"/>
      <c r="CP345" s="215"/>
      <c r="CQ345" s="215"/>
      <c r="CR345" s="215"/>
      <c r="CS345" s="215"/>
      <c r="CT345" s="215"/>
      <c r="CU345" s="215"/>
      <c r="CV345" s="215"/>
      <c r="CW345" s="215"/>
      <c r="CX345" s="215"/>
      <c r="CY345" s="215"/>
      <c r="CZ345" s="215"/>
      <c r="DA345" s="215"/>
      <c r="DB345" s="215"/>
      <c r="DC345" s="215"/>
      <c r="DD345" s="215"/>
      <c r="DE345" s="215"/>
      <c r="DF345" s="215"/>
      <c r="DG345" s="215"/>
      <c r="DH345" s="215"/>
      <c r="DI345" s="215"/>
      <c r="DJ345" s="216"/>
    </row>
    <row r="346" spans="1:114" ht="200.1" customHeight="1" x14ac:dyDescent="0.25">
      <c r="A346" s="213"/>
      <c r="B346" s="156" t="s">
        <v>438</v>
      </c>
      <c r="C346" s="156" t="s">
        <v>439</v>
      </c>
      <c r="D346" s="156" t="s">
        <v>440</v>
      </c>
      <c r="E346" s="156" t="s">
        <v>441</v>
      </c>
      <c r="F346" s="156" t="s">
        <v>442</v>
      </c>
      <c r="G346" s="156" t="s">
        <v>443</v>
      </c>
      <c r="H346" s="156" t="s">
        <v>444</v>
      </c>
      <c r="I346" s="156" t="s">
        <v>445</v>
      </c>
      <c r="J346" s="156" t="s">
        <v>446</v>
      </c>
      <c r="K346" s="156" t="s">
        <v>447</v>
      </c>
      <c r="L346" s="156" t="s">
        <v>448</v>
      </c>
      <c r="M346" s="156" t="s">
        <v>449</v>
      </c>
      <c r="N346" s="156" t="s">
        <v>450</v>
      </c>
      <c r="O346" s="156" t="s">
        <v>451</v>
      </c>
      <c r="P346" s="156" t="s">
        <v>452</v>
      </c>
      <c r="Q346" s="156" t="s">
        <v>453</v>
      </c>
      <c r="R346" s="156" t="s">
        <v>454</v>
      </c>
      <c r="S346" s="156" t="s">
        <v>455</v>
      </c>
      <c r="T346" s="156" t="s">
        <v>456</v>
      </c>
      <c r="U346" s="156" t="s">
        <v>457</v>
      </c>
      <c r="V346" s="156" t="s">
        <v>458</v>
      </c>
      <c r="W346" s="156" t="s">
        <v>459</v>
      </c>
      <c r="X346" s="156" t="s">
        <v>460</v>
      </c>
      <c r="Y346" s="156" t="s">
        <v>461</v>
      </c>
      <c r="Z346" s="156" t="s">
        <v>462</v>
      </c>
      <c r="AA346" s="156" t="s">
        <v>463</v>
      </c>
      <c r="AB346" s="156" t="s">
        <v>464</v>
      </c>
      <c r="AC346" s="156" t="s">
        <v>465</v>
      </c>
      <c r="AD346" s="156" t="s">
        <v>466</v>
      </c>
      <c r="AE346" s="156" t="s">
        <v>467</v>
      </c>
      <c r="AF346" s="156" t="s">
        <v>468</v>
      </c>
      <c r="AG346" s="156" t="s">
        <v>469</v>
      </c>
      <c r="AH346" s="156" t="s">
        <v>470</v>
      </c>
      <c r="AI346" s="156" t="s">
        <v>471</v>
      </c>
      <c r="AJ346" s="156" t="s">
        <v>472</v>
      </c>
      <c r="AK346" s="156" t="s">
        <v>473</v>
      </c>
      <c r="AL346" s="156" t="s">
        <v>474</v>
      </c>
      <c r="AM346" s="156" t="s">
        <v>475</v>
      </c>
      <c r="AN346" s="156" t="s">
        <v>476</v>
      </c>
      <c r="AO346" s="156" t="s">
        <v>477</v>
      </c>
      <c r="AP346" s="156" t="s">
        <v>478</v>
      </c>
      <c r="AQ346" s="156" t="s">
        <v>479</v>
      </c>
      <c r="AR346" s="156" t="s">
        <v>480</v>
      </c>
      <c r="AS346" s="156" t="s">
        <v>481</v>
      </c>
      <c r="AT346" s="156" t="s">
        <v>482</v>
      </c>
      <c r="AU346" s="156" t="s">
        <v>483</v>
      </c>
      <c r="AV346" s="156" t="s">
        <v>484</v>
      </c>
      <c r="AW346" s="156" t="s">
        <v>485</v>
      </c>
      <c r="AX346" s="156" t="s">
        <v>486</v>
      </c>
      <c r="AY346" s="156" t="s">
        <v>487</v>
      </c>
      <c r="AZ346" s="156" t="s">
        <v>488</v>
      </c>
      <c r="BA346" s="156" t="s">
        <v>489</v>
      </c>
      <c r="BB346" s="156" t="s">
        <v>490</v>
      </c>
      <c r="BC346" s="156" t="s">
        <v>491</v>
      </c>
      <c r="BD346" s="156" t="s">
        <v>492</v>
      </c>
      <c r="BE346" s="156" t="s">
        <v>493</v>
      </c>
      <c r="BF346" s="156" t="s">
        <v>494</v>
      </c>
      <c r="BG346" s="156" t="s">
        <v>495</v>
      </c>
      <c r="BH346" s="156" t="s">
        <v>496</v>
      </c>
      <c r="BI346" s="156" t="s">
        <v>497</v>
      </c>
      <c r="BJ346" s="156" t="s">
        <v>498</v>
      </c>
      <c r="BK346" s="156" t="s">
        <v>499</v>
      </c>
      <c r="BL346" s="156" t="s">
        <v>500</v>
      </c>
      <c r="BM346" s="156" t="s">
        <v>501</v>
      </c>
      <c r="BN346" s="156" t="s">
        <v>502</v>
      </c>
      <c r="BO346" s="156" t="s">
        <v>503</v>
      </c>
      <c r="BP346" s="156" t="s">
        <v>504</v>
      </c>
      <c r="BQ346" s="156" t="s">
        <v>505</v>
      </c>
      <c r="BR346" s="156" t="s">
        <v>506</v>
      </c>
      <c r="BS346" s="156" t="s">
        <v>507</v>
      </c>
      <c r="BT346" s="156" t="s">
        <v>508</v>
      </c>
      <c r="BU346" s="156" t="s">
        <v>509</v>
      </c>
      <c r="BV346" s="156" t="s">
        <v>510</v>
      </c>
      <c r="BW346" s="156" t="s">
        <v>511</v>
      </c>
      <c r="BX346" s="156" t="s">
        <v>512</v>
      </c>
      <c r="BY346" s="156" t="s">
        <v>513</v>
      </c>
      <c r="BZ346" s="156" t="s">
        <v>514</v>
      </c>
      <c r="CA346" s="156" t="s">
        <v>515</v>
      </c>
      <c r="CB346" s="156" t="s">
        <v>516</v>
      </c>
      <c r="CC346" s="156" t="s">
        <v>517</v>
      </c>
      <c r="CD346" s="156" t="s">
        <v>518</v>
      </c>
      <c r="CE346" s="156" t="s">
        <v>519</v>
      </c>
      <c r="CF346" s="156" t="s">
        <v>520</v>
      </c>
      <c r="CG346" s="156" t="s">
        <v>521</v>
      </c>
      <c r="CH346" s="156" t="s">
        <v>522</v>
      </c>
      <c r="CI346" s="156" t="s">
        <v>523</v>
      </c>
      <c r="CJ346" s="156" t="s">
        <v>524</v>
      </c>
      <c r="CK346" s="156" t="s">
        <v>525</v>
      </c>
      <c r="CL346" s="156" t="s">
        <v>526</v>
      </c>
      <c r="CM346" s="156" t="s">
        <v>527</v>
      </c>
      <c r="CN346" s="156" t="s">
        <v>528</v>
      </c>
      <c r="CO346" s="156" t="s">
        <v>529</v>
      </c>
      <c r="CP346" s="156" t="s">
        <v>530</v>
      </c>
      <c r="CQ346" s="156" t="s">
        <v>531</v>
      </c>
      <c r="CR346" s="156" t="s">
        <v>532</v>
      </c>
      <c r="CS346" s="156" t="s">
        <v>533</v>
      </c>
      <c r="CT346" s="156" t="s">
        <v>534</v>
      </c>
      <c r="CU346" s="156" t="s">
        <v>535</v>
      </c>
      <c r="CV346" s="156" t="s">
        <v>536</v>
      </c>
      <c r="CW346" s="156" t="s">
        <v>537</v>
      </c>
      <c r="CX346" s="156" t="s">
        <v>538</v>
      </c>
      <c r="CY346" s="156" t="s">
        <v>539</v>
      </c>
      <c r="CZ346" s="156" t="s">
        <v>540</v>
      </c>
      <c r="DA346" s="156" t="s">
        <v>541</v>
      </c>
      <c r="DB346" s="156" t="s">
        <v>542</v>
      </c>
      <c r="DC346" s="156" t="s">
        <v>543</v>
      </c>
      <c r="DD346" s="156" t="s">
        <v>544</v>
      </c>
      <c r="DE346" s="156" t="s">
        <v>545</v>
      </c>
      <c r="DF346" s="156" t="s">
        <v>546</v>
      </c>
      <c r="DG346" s="156" t="s">
        <v>547</v>
      </c>
      <c r="DH346" s="156" t="s">
        <v>548</v>
      </c>
      <c r="DI346" s="156" t="s">
        <v>549</v>
      </c>
      <c r="DJ346" s="157" t="s">
        <v>550</v>
      </c>
    </row>
    <row r="347" spans="1:114" x14ac:dyDescent="0.25">
      <c r="A347" s="158" t="s">
        <v>639</v>
      </c>
      <c r="B347" s="159">
        <v>0</v>
      </c>
      <c r="C347" s="159">
        <v>0</v>
      </c>
      <c r="D347" s="159">
        <v>0</v>
      </c>
      <c r="E347" s="159">
        <v>0</v>
      </c>
      <c r="F347" s="159">
        <v>0</v>
      </c>
      <c r="G347" s="159">
        <v>0</v>
      </c>
      <c r="H347" s="159">
        <v>0</v>
      </c>
      <c r="I347" s="159">
        <v>0</v>
      </c>
      <c r="J347" s="159">
        <v>0</v>
      </c>
      <c r="K347" s="159">
        <v>0</v>
      </c>
      <c r="L347" s="159">
        <v>0</v>
      </c>
      <c r="M347" s="159">
        <v>0</v>
      </c>
      <c r="N347" s="159">
        <v>0</v>
      </c>
      <c r="O347" s="159">
        <v>0</v>
      </c>
      <c r="P347" s="159">
        <v>0</v>
      </c>
      <c r="Q347" s="159">
        <v>0</v>
      </c>
      <c r="R347" s="159">
        <v>0</v>
      </c>
      <c r="S347" s="159">
        <v>0</v>
      </c>
      <c r="T347" s="159">
        <v>0</v>
      </c>
      <c r="U347" s="159">
        <v>0</v>
      </c>
      <c r="V347" s="159">
        <v>0</v>
      </c>
      <c r="W347" s="159">
        <v>0</v>
      </c>
      <c r="X347" s="159">
        <v>0</v>
      </c>
      <c r="Y347" s="159">
        <v>0</v>
      </c>
      <c r="Z347" s="159">
        <v>0</v>
      </c>
      <c r="AA347" s="159">
        <v>0</v>
      </c>
      <c r="AB347" s="159">
        <v>0</v>
      </c>
      <c r="AC347" s="159">
        <v>0</v>
      </c>
      <c r="AD347" s="159">
        <v>0</v>
      </c>
      <c r="AE347" s="159">
        <v>0</v>
      </c>
      <c r="AF347" s="159">
        <v>0</v>
      </c>
      <c r="AG347" s="159">
        <v>0</v>
      </c>
      <c r="AH347" s="159">
        <v>0</v>
      </c>
      <c r="AI347" s="159">
        <v>0</v>
      </c>
      <c r="AJ347" s="159">
        <v>0</v>
      </c>
      <c r="AK347" s="159">
        <v>0</v>
      </c>
      <c r="AL347" s="159">
        <v>0</v>
      </c>
      <c r="AM347" s="159">
        <v>0</v>
      </c>
      <c r="AN347" s="159">
        <v>0</v>
      </c>
      <c r="AO347" s="159">
        <v>0</v>
      </c>
      <c r="AP347" s="159">
        <v>0</v>
      </c>
      <c r="AQ347" s="159">
        <v>0</v>
      </c>
      <c r="AR347" s="159">
        <v>0</v>
      </c>
      <c r="AS347" s="159">
        <v>0</v>
      </c>
      <c r="AT347" s="159">
        <v>0</v>
      </c>
      <c r="AU347" s="159">
        <v>0</v>
      </c>
      <c r="AV347" s="159">
        <v>0</v>
      </c>
      <c r="AW347" s="159">
        <v>0</v>
      </c>
      <c r="AX347" s="159">
        <v>0</v>
      </c>
      <c r="AY347" s="159">
        <v>0</v>
      </c>
      <c r="AZ347" s="159">
        <v>0</v>
      </c>
      <c r="BA347" s="159">
        <v>0</v>
      </c>
      <c r="BB347" s="159">
        <v>0</v>
      </c>
      <c r="BC347" s="159">
        <v>0</v>
      </c>
      <c r="BD347" s="159">
        <v>0</v>
      </c>
      <c r="BE347" s="159">
        <v>0</v>
      </c>
      <c r="BF347" s="159">
        <v>0</v>
      </c>
      <c r="BG347" s="159">
        <v>0</v>
      </c>
      <c r="BH347" s="159">
        <v>0</v>
      </c>
      <c r="BI347" s="159">
        <v>0</v>
      </c>
      <c r="BJ347" s="159">
        <v>0</v>
      </c>
      <c r="BK347" s="159">
        <v>0</v>
      </c>
      <c r="BL347" s="159">
        <v>0</v>
      </c>
      <c r="BM347" s="159">
        <v>0</v>
      </c>
      <c r="BN347" s="159">
        <v>0</v>
      </c>
      <c r="BO347" s="159">
        <v>0</v>
      </c>
      <c r="BP347" s="159">
        <v>0</v>
      </c>
      <c r="BQ347" s="159">
        <v>0</v>
      </c>
      <c r="BR347" s="159">
        <v>0</v>
      </c>
      <c r="BS347" s="159">
        <v>0</v>
      </c>
      <c r="BT347" s="159">
        <v>0</v>
      </c>
      <c r="BU347" s="159">
        <v>0</v>
      </c>
      <c r="BV347" s="159">
        <v>0</v>
      </c>
      <c r="BW347" s="159">
        <v>0</v>
      </c>
      <c r="BX347" s="159">
        <v>0</v>
      </c>
      <c r="BY347" s="159">
        <v>0</v>
      </c>
      <c r="BZ347" s="159">
        <v>0</v>
      </c>
      <c r="CA347" s="159">
        <v>0</v>
      </c>
      <c r="CB347" s="159">
        <v>0</v>
      </c>
      <c r="CC347" s="159">
        <v>0</v>
      </c>
      <c r="CD347" s="159">
        <v>0</v>
      </c>
      <c r="CE347" s="159">
        <v>0</v>
      </c>
      <c r="CF347" s="159">
        <v>0</v>
      </c>
      <c r="CG347" s="159">
        <v>0</v>
      </c>
      <c r="CH347" s="159">
        <v>0</v>
      </c>
      <c r="CI347" s="159">
        <v>0</v>
      </c>
      <c r="CJ347" s="159">
        <v>0</v>
      </c>
      <c r="CK347" s="159">
        <v>0</v>
      </c>
      <c r="CL347" s="159">
        <v>0</v>
      </c>
      <c r="CM347" s="159">
        <v>0</v>
      </c>
      <c r="CN347" s="159">
        <v>0</v>
      </c>
      <c r="CO347" s="159">
        <v>0</v>
      </c>
      <c r="CP347" s="159">
        <v>0</v>
      </c>
      <c r="CQ347" s="159">
        <v>0</v>
      </c>
      <c r="CR347" s="159">
        <v>0</v>
      </c>
      <c r="CS347" s="159">
        <v>0</v>
      </c>
      <c r="CT347" s="159">
        <v>0</v>
      </c>
      <c r="CU347" s="159">
        <v>0</v>
      </c>
      <c r="CV347" s="159">
        <v>0</v>
      </c>
      <c r="CW347" s="159">
        <v>0</v>
      </c>
      <c r="CX347" s="159">
        <v>0</v>
      </c>
      <c r="CY347" s="159">
        <v>0</v>
      </c>
      <c r="CZ347" s="159">
        <v>0</v>
      </c>
      <c r="DA347" s="159">
        <v>0</v>
      </c>
      <c r="DB347" s="159">
        <v>0</v>
      </c>
      <c r="DC347" s="159">
        <v>0</v>
      </c>
      <c r="DD347" s="159">
        <v>0</v>
      </c>
      <c r="DE347" s="159">
        <v>0</v>
      </c>
      <c r="DF347" s="159">
        <v>0</v>
      </c>
      <c r="DG347" s="159">
        <v>0</v>
      </c>
      <c r="DH347" s="159">
        <v>0</v>
      </c>
      <c r="DI347" s="159">
        <v>0</v>
      </c>
      <c r="DJ347" s="160">
        <v>0</v>
      </c>
    </row>
    <row r="348" spans="1:114" x14ac:dyDescent="0.25">
      <c r="A348" s="158" t="s">
        <v>640</v>
      </c>
      <c r="B348" s="159">
        <v>140</v>
      </c>
      <c r="C348" s="159">
        <v>2234</v>
      </c>
      <c r="D348" s="159">
        <v>98</v>
      </c>
      <c r="E348" s="159">
        <v>17</v>
      </c>
      <c r="F348" s="159">
        <v>173</v>
      </c>
      <c r="G348" s="159">
        <v>117</v>
      </c>
      <c r="H348" s="159">
        <v>25</v>
      </c>
      <c r="I348" s="159">
        <v>47</v>
      </c>
      <c r="J348" s="159">
        <v>20</v>
      </c>
      <c r="K348" s="159">
        <v>450</v>
      </c>
      <c r="L348" s="159">
        <v>88</v>
      </c>
      <c r="M348" s="159">
        <v>97</v>
      </c>
      <c r="N348" s="159">
        <v>134</v>
      </c>
      <c r="O348" s="159">
        <v>72</v>
      </c>
      <c r="P348" s="159">
        <v>21</v>
      </c>
      <c r="Q348" s="159">
        <v>16</v>
      </c>
      <c r="R348" s="159">
        <v>57</v>
      </c>
      <c r="S348" s="159">
        <v>29</v>
      </c>
      <c r="T348" s="159">
        <v>55</v>
      </c>
      <c r="U348" s="159">
        <v>6</v>
      </c>
      <c r="V348" s="159">
        <v>173</v>
      </c>
      <c r="W348" s="159">
        <v>40</v>
      </c>
      <c r="X348" s="159">
        <v>121</v>
      </c>
      <c r="Y348" s="159">
        <v>41</v>
      </c>
      <c r="Z348" s="159">
        <v>115</v>
      </c>
      <c r="AA348" s="159">
        <v>8</v>
      </c>
      <c r="AB348" s="159">
        <v>39</v>
      </c>
      <c r="AC348" s="159">
        <v>82</v>
      </c>
      <c r="AD348" s="159">
        <v>15</v>
      </c>
      <c r="AE348" s="159">
        <v>13</v>
      </c>
      <c r="AF348" s="159">
        <v>13</v>
      </c>
      <c r="AG348" s="159">
        <v>0</v>
      </c>
      <c r="AH348" s="159">
        <v>0</v>
      </c>
      <c r="AI348" s="159">
        <v>1</v>
      </c>
      <c r="AJ348" s="159">
        <v>0</v>
      </c>
      <c r="AK348" s="159">
        <v>4</v>
      </c>
      <c r="AL348" s="159">
        <v>11</v>
      </c>
      <c r="AM348" s="159">
        <v>34</v>
      </c>
      <c r="AN348" s="159">
        <v>7</v>
      </c>
      <c r="AO348" s="159">
        <v>96</v>
      </c>
      <c r="AP348" s="159">
        <v>17</v>
      </c>
      <c r="AQ348" s="159">
        <v>55</v>
      </c>
      <c r="AR348" s="159">
        <v>60</v>
      </c>
      <c r="AS348" s="159">
        <v>10</v>
      </c>
      <c r="AT348" s="159">
        <v>18</v>
      </c>
      <c r="AU348" s="159">
        <v>44</v>
      </c>
      <c r="AV348" s="159">
        <v>2</v>
      </c>
      <c r="AW348" s="159">
        <v>25</v>
      </c>
      <c r="AX348" s="159">
        <v>20</v>
      </c>
      <c r="AY348" s="159">
        <v>121</v>
      </c>
      <c r="AZ348" s="159">
        <v>18</v>
      </c>
      <c r="BA348" s="159">
        <v>72</v>
      </c>
      <c r="BB348" s="159">
        <v>276</v>
      </c>
      <c r="BC348" s="159">
        <v>14</v>
      </c>
      <c r="BD348" s="159">
        <v>54</v>
      </c>
      <c r="BE348" s="159">
        <v>53</v>
      </c>
      <c r="BF348" s="159">
        <v>186</v>
      </c>
      <c r="BG348" s="159">
        <v>35</v>
      </c>
      <c r="BH348" s="159">
        <v>6</v>
      </c>
      <c r="BI348" s="159">
        <v>25</v>
      </c>
      <c r="BJ348" s="159">
        <v>7</v>
      </c>
      <c r="BK348" s="159">
        <v>4</v>
      </c>
      <c r="BL348" s="159">
        <v>67</v>
      </c>
      <c r="BM348" s="159">
        <v>23</v>
      </c>
      <c r="BN348" s="159">
        <v>21</v>
      </c>
      <c r="BO348" s="159">
        <v>51</v>
      </c>
      <c r="BP348" s="159">
        <v>19</v>
      </c>
      <c r="BQ348" s="159">
        <v>2</v>
      </c>
      <c r="BR348" s="159">
        <v>39</v>
      </c>
      <c r="BS348" s="159">
        <v>60</v>
      </c>
      <c r="BT348" s="159">
        <v>122</v>
      </c>
      <c r="BU348" s="159">
        <v>153</v>
      </c>
      <c r="BV348" s="159">
        <v>68</v>
      </c>
      <c r="BW348" s="159">
        <v>66</v>
      </c>
      <c r="BX348" s="159">
        <v>10</v>
      </c>
      <c r="BY348" s="159">
        <v>7</v>
      </c>
      <c r="BZ348" s="159">
        <v>47</v>
      </c>
      <c r="CA348" s="159">
        <v>83</v>
      </c>
      <c r="CB348" s="159">
        <v>33</v>
      </c>
      <c r="CC348" s="159">
        <v>2</v>
      </c>
      <c r="CD348" s="159">
        <v>209</v>
      </c>
      <c r="CE348" s="159">
        <v>30</v>
      </c>
      <c r="CF348" s="159">
        <v>37</v>
      </c>
      <c r="CG348" s="159">
        <v>32</v>
      </c>
      <c r="CH348" s="159">
        <v>227</v>
      </c>
      <c r="CI348" s="159">
        <v>11</v>
      </c>
      <c r="CJ348" s="159">
        <v>39</v>
      </c>
      <c r="CK348" s="159">
        <v>67</v>
      </c>
      <c r="CL348" s="159">
        <v>21</v>
      </c>
      <c r="CM348" s="159">
        <v>116</v>
      </c>
      <c r="CN348" s="159">
        <v>102</v>
      </c>
      <c r="CO348" s="159">
        <v>106</v>
      </c>
      <c r="CP348" s="159">
        <v>2</v>
      </c>
      <c r="CQ348" s="159">
        <v>61</v>
      </c>
      <c r="CR348" s="159">
        <v>139</v>
      </c>
      <c r="CS348" s="159">
        <v>6</v>
      </c>
      <c r="CT348" s="159">
        <v>3</v>
      </c>
      <c r="CU348" s="159">
        <v>35</v>
      </c>
      <c r="CV348" s="159">
        <v>5</v>
      </c>
      <c r="CW348" s="159">
        <v>5</v>
      </c>
      <c r="CX348" s="159">
        <v>2</v>
      </c>
      <c r="CY348" s="159">
        <v>34</v>
      </c>
      <c r="CZ348" s="159">
        <v>7</v>
      </c>
      <c r="DA348" s="159">
        <v>12</v>
      </c>
      <c r="DB348" s="159">
        <v>39</v>
      </c>
      <c r="DC348" s="159">
        <v>39</v>
      </c>
      <c r="DD348" s="159">
        <v>27</v>
      </c>
      <c r="DE348" s="159">
        <v>5</v>
      </c>
      <c r="DF348" s="159">
        <v>22</v>
      </c>
      <c r="DG348" s="159">
        <v>42</v>
      </c>
      <c r="DH348" s="159">
        <v>0</v>
      </c>
      <c r="DI348" s="159">
        <v>14</v>
      </c>
      <c r="DJ348" s="160">
        <v>8200</v>
      </c>
    </row>
    <row r="349" spans="1:114" x14ac:dyDescent="0.25">
      <c r="A349" s="158" t="s">
        <v>641</v>
      </c>
      <c r="B349" s="159">
        <v>932</v>
      </c>
      <c r="C349" s="159">
        <v>2351</v>
      </c>
      <c r="D349" s="159">
        <v>300</v>
      </c>
      <c r="E349" s="159">
        <v>323</v>
      </c>
      <c r="F349" s="159">
        <v>589</v>
      </c>
      <c r="G349" s="159">
        <v>261</v>
      </c>
      <c r="H349" s="159">
        <v>1145</v>
      </c>
      <c r="I349" s="159">
        <v>587</v>
      </c>
      <c r="J349" s="159">
        <v>321</v>
      </c>
      <c r="K349" s="159">
        <v>405</v>
      </c>
      <c r="L349" s="159">
        <v>483</v>
      </c>
      <c r="M349" s="159">
        <v>209</v>
      </c>
      <c r="N349" s="159">
        <v>288</v>
      </c>
      <c r="O349" s="159">
        <v>426</v>
      </c>
      <c r="P349" s="159">
        <v>141</v>
      </c>
      <c r="Q349" s="159">
        <v>41</v>
      </c>
      <c r="R349" s="159">
        <v>230</v>
      </c>
      <c r="S349" s="159">
        <v>58</v>
      </c>
      <c r="T349" s="159">
        <v>107</v>
      </c>
      <c r="U349" s="159">
        <v>21</v>
      </c>
      <c r="V349" s="159">
        <v>118</v>
      </c>
      <c r="W349" s="159">
        <v>44</v>
      </c>
      <c r="X349" s="159">
        <v>1055</v>
      </c>
      <c r="Y349" s="159">
        <v>45</v>
      </c>
      <c r="Z349" s="159">
        <v>10</v>
      </c>
      <c r="AA349" s="159">
        <v>11</v>
      </c>
      <c r="AB349" s="159">
        <v>243</v>
      </c>
      <c r="AC349" s="159">
        <v>22</v>
      </c>
      <c r="AD349" s="159">
        <v>12</v>
      </c>
      <c r="AE349" s="159">
        <v>33</v>
      </c>
      <c r="AF349" s="159">
        <v>25</v>
      </c>
      <c r="AG349" s="159">
        <v>0</v>
      </c>
      <c r="AH349" s="159">
        <v>1</v>
      </c>
      <c r="AI349" s="159">
        <v>0</v>
      </c>
      <c r="AJ349" s="159">
        <v>1</v>
      </c>
      <c r="AK349" s="159">
        <v>0</v>
      </c>
      <c r="AL349" s="159">
        <v>63</v>
      </c>
      <c r="AM349" s="159">
        <v>33</v>
      </c>
      <c r="AN349" s="159">
        <v>48</v>
      </c>
      <c r="AO349" s="159">
        <v>209</v>
      </c>
      <c r="AP349" s="159">
        <v>341</v>
      </c>
      <c r="AQ349" s="159">
        <v>161</v>
      </c>
      <c r="AR349" s="159">
        <v>371</v>
      </c>
      <c r="AS349" s="159">
        <v>32</v>
      </c>
      <c r="AT349" s="159">
        <v>29</v>
      </c>
      <c r="AU349" s="159">
        <v>132</v>
      </c>
      <c r="AV349" s="159">
        <v>14</v>
      </c>
      <c r="AW349" s="159">
        <v>88</v>
      </c>
      <c r="AX349" s="159">
        <v>57</v>
      </c>
      <c r="AY349" s="159">
        <v>410</v>
      </c>
      <c r="AZ349" s="159">
        <v>18</v>
      </c>
      <c r="BA349" s="159">
        <v>148</v>
      </c>
      <c r="BB349" s="159">
        <v>697</v>
      </c>
      <c r="BC349" s="159">
        <v>71</v>
      </c>
      <c r="BD349" s="159">
        <v>73</v>
      </c>
      <c r="BE349" s="159">
        <v>180</v>
      </c>
      <c r="BF349" s="159">
        <v>288</v>
      </c>
      <c r="BG349" s="159">
        <v>76</v>
      </c>
      <c r="BH349" s="159">
        <v>12</v>
      </c>
      <c r="BI349" s="159">
        <v>75</v>
      </c>
      <c r="BJ349" s="159">
        <v>78</v>
      </c>
      <c r="BK349" s="159">
        <v>42</v>
      </c>
      <c r="BL349" s="159">
        <v>67</v>
      </c>
      <c r="BM349" s="159">
        <v>67</v>
      </c>
      <c r="BN349" s="159">
        <v>100</v>
      </c>
      <c r="BO349" s="159">
        <v>99</v>
      </c>
      <c r="BP349" s="159">
        <v>71</v>
      </c>
      <c r="BQ349" s="159">
        <v>4</v>
      </c>
      <c r="BR349" s="159">
        <v>81</v>
      </c>
      <c r="BS349" s="159">
        <v>178</v>
      </c>
      <c r="BT349" s="159">
        <v>119</v>
      </c>
      <c r="BU349" s="159">
        <v>192</v>
      </c>
      <c r="BV349" s="159">
        <v>238</v>
      </c>
      <c r="BW349" s="159">
        <v>27</v>
      </c>
      <c r="BX349" s="159">
        <v>65</v>
      </c>
      <c r="BY349" s="159">
        <v>29</v>
      </c>
      <c r="BZ349" s="159">
        <v>114</v>
      </c>
      <c r="CA349" s="159">
        <v>70</v>
      </c>
      <c r="CB349" s="159">
        <v>95</v>
      </c>
      <c r="CC349" s="159">
        <v>52</v>
      </c>
      <c r="CD349" s="159">
        <v>186</v>
      </c>
      <c r="CE349" s="159">
        <v>118</v>
      </c>
      <c r="CF349" s="159">
        <v>54</v>
      </c>
      <c r="CG349" s="159">
        <v>260</v>
      </c>
      <c r="CH349" s="159">
        <v>345</v>
      </c>
      <c r="CI349" s="159">
        <v>131</v>
      </c>
      <c r="CJ349" s="159">
        <v>73</v>
      </c>
      <c r="CK349" s="159">
        <v>85</v>
      </c>
      <c r="CL349" s="159">
        <v>52</v>
      </c>
      <c r="CM349" s="159">
        <v>60</v>
      </c>
      <c r="CN349" s="159">
        <v>55</v>
      </c>
      <c r="CO349" s="159">
        <v>99</v>
      </c>
      <c r="CP349" s="159">
        <v>3</v>
      </c>
      <c r="CQ349" s="159">
        <v>167</v>
      </c>
      <c r="CR349" s="159">
        <v>60</v>
      </c>
      <c r="CS349" s="159">
        <v>44</v>
      </c>
      <c r="CT349" s="159">
        <v>40</v>
      </c>
      <c r="CU349" s="159">
        <v>169</v>
      </c>
      <c r="CV349" s="159">
        <v>1</v>
      </c>
      <c r="CW349" s="159">
        <v>12</v>
      </c>
      <c r="CX349" s="159">
        <v>60</v>
      </c>
      <c r="CY349" s="159">
        <v>61</v>
      </c>
      <c r="CZ349" s="159">
        <v>77</v>
      </c>
      <c r="DA349" s="159">
        <v>56</v>
      </c>
      <c r="DB349" s="159">
        <v>119</v>
      </c>
      <c r="DC349" s="159">
        <v>56</v>
      </c>
      <c r="DD349" s="159">
        <v>27</v>
      </c>
      <c r="DE349" s="159">
        <v>25</v>
      </c>
      <c r="DF349" s="159">
        <v>38</v>
      </c>
      <c r="DG349" s="159">
        <v>92</v>
      </c>
      <c r="DH349" s="159">
        <v>15</v>
      </c>
      <c r="DI349" s="159">
        <v>50</v>
      </c>
      <c r="DJ349" s="160">
        <v>18942</v>
      </c>
    </row>
    <row r="350" spans="1:114" x14ac:dyDescent="0.25">
      <c r="A350" s="158" t="s">
        <v>642</v>
      </c>
      <c r="B350" s="159">
        <v>1010</v>
      </c>
      <c r="C350" s="159">
        <v>2575</v>
      </c>
      <c r="D350" s="159">
        <v>1425</v>
      </c>
      <c r="E350" s="159">
        <v>761</v>
      </c>
      <c r="F350" s="159">
        <v>1216</v>
      </c>
      <c r="G350" s="159">
        <v>631</v>
      </c>
      <c r="H350" s="159">
        <v>233</v>
      </c>
      <c r="I350" s="159">
        <v>707</v>
      </c>
      <c r="J350" s="159">
        <v>1267</v>
      </c>
      <c r="K350" s="159">
        <v>1043</v>
      </c>
      <c r="L350" s="159">
        <v>577</v>
      </c>
      <c r="M350" s="159">
        <v>440</v>
      </c>
      <c r="N350" s="159">
        <v>600</v>
      </c>
      <c r="O350" s="159">
        <v>408</v>
      </c>
      <c r="P350" s="159">
        <v>298</v>
      </c>
      <c r="Q350" s="159">
        <v>126</v>
      </c>
      <c r="R350" s="159">
        <v>452</v>
      </c>
      <c r="S350" s="159">
        <v>100</v>
      </c>
      <c r="T350" s="159">
        <v>267</v>
      </c>
      <c r="U350" s="159">
        <v>73</v>
      </c>
      <c r="V350" s="159">
        <v>472</v>
      </c>
      <c r="W350" s="159">
        <v>203</v>
      </c>
      <c r="X350" s="159">
        <v>1219</v>
      </c>
      <c r="Y350" s="159">
        <v>106</v>
      </c>
      <c r="Z350" s="159">
        <v>904</v>
      </c>
      <c r="AA350" s="159">
        <v>51</v>
      </c>
      <c r="AB350" s="159">
        <v>513</v>
      </c>
      <c r="AC350" s="159">
        <v>186</v>
      </c>
      <c r="AD350" s="159">
        <v>26</v>
      </c>
      <c r="AE350" s="159">
        <v>70</v>
      </c>
      <c r="AF350" s="159">
        <v>63</v>
      </c>
      <c r="AG350" s="159">
        <v>2</v>
      </c>
      <c r="AH350" s="159">
        <v>1</v>
      </c>
      <c r="AI350" s="159">
        <v>0</v>
      </c>
      <c r="AJ350" s="159">
        <v>0</v>
      </c>
      <c r="AK350" s="159">
        <v>2</v>
      </c>
      <c r="AL350" s="159">
        <v>90</v>
      </c>
      <c r="AM350" s="159">
        <v>85</v>
      </c>
      <c r="AN350" s="159">
        <v>85</v>
      </c>
      <c r="AO350" s="159">
        <v>404</v>
      </c>
      <c r="AP350" s="159">
        <v>259</v>
      </c>
      <c r="AQ350" s="159">
        <v>227</v>
      </c>
      <c r="AR350" s="159">
        <v>442</v>
      </c>
      <c r="AS350" s="159">
        <v>70</v>
      </c>
      <c r="AT350" s="159">
        <v>62</v>
      </c>
      <c r="AU350" s="159">
        <v>175</v>
      </c>
      <c r="AV350" s="159">
        <v>12</v>
      </c>
      <c r="AW350" s="159">
        <v>172</v>
      </c>
      <c r="AX350" s="159">
        <v>66</v>
      </c>
      <c r="AY350" s="159">
        <v>865</v>
      </c>
      <c r="AZ350" s="159">
        <v>113</v>
      </c>
      <c r="BA350" s="159">
        <v>414</v>
      </c>
      <c r="BB350" s="159">
        <v>1232</v>
      </c>
      <c r="BC350" s="159">
        <v>124</v>
      </c>
      <c r="BD350" s="159">
        <v>176</v>
      </c>
      <c r="BE350" s="159">
        <v>334</v>
      </c>
      <c r="BF350" s="159">
        <v>545</v>
      </c>
      <c r="BG350" s="159">
        <v>201</v>
      </c>
      <c r="BH350" s="159">
        <v>50</v>
      </c>
      <c r="BI350" s="159">
        <v>117</v>
      </c>
      <c r="BJ350" s="159">
        <v>93</v>
      </c>
      <c r="BK350" s="159">
        <v>76</v>
      </c>
      <c r="BL350" s="159">
        <v>152</v>
      </c>
      <c r="BM350" s="159">
        <v>73</v>
      </c>
      <c r="BN350" s="159">
        <v>166</v>
      </c>
      <c r="BO350" s="159">
        <v>158</v>
      </c>
      <c r="BP350" s="159">
        <v>96</v>
      </c>
      <c r="BQ350" s="159">
        <v>46</v>
      </c>
      <c r="BR350" s="159">
        <v>109</v>
      </c>
      <c r="BS350" s="159">
        <v>230</v>
      </c>
      <c r="BT350" s="159">
        <v>175</v>
      </c>
      <c r="BU350" s="159">
        <v>358</v>
      </c>
      <c r="BV350" s="159">
        <v>525</v>
      </c>
      <c r="BW350" s="159">
        <v>81</v>
      </c>
      <c r="BX350" s="159">
        <v>87</v>
      </c>
      <c r="BY350" s="159">
        <v>36</v>
      </c>
      <c r="BZ350" s="159">
        <v>145</v>
      </c>
      <c r="CA350" s="159">
        <v>133</v>
      </c>
      <c r="CB350" s="159">
        <v>183</v>
      </c>
      <c r="CC350" s="159">
        <v>81</v>
      </c>
      <c r="CD350" s="159">
        <v>214</v>
      </c>
      <c r="CE350" s="159">
        <v>139</v>
      </c>
      <c r="CF350" s="159">
        <v>94</v>
      </c>
      <c r="CG350" s="159">
        <v>372</v>
      </c>
      <c r="CH350" s="159">
        <v>432</v>
      </c>
      <c r="CI350" s="159">
        <v>107</v>
      </c>
      <c r="CJ350" s="159">
        <v>117</v>
      </c>
      <c r="CK350" s="159">
        <v>186</v>
      </c>
      <c r="CL350" s="159">
        <v>67</v>
      </c>
      <c r="CM350" s="159">
        <v>169</v>
      </c>
      <c r="CN350" s="159">
        <v>90</v>
      </c>
      <c r="CO350" s="159">
        <v>215</v>
      </c>
      <c r="CP350" s="159">
        <v>2</v>
      </c>
      <c r="CQ350" s="159">
        <v>239</v>
      </c>
      <c r="CR350" s="159">
        <v>136</v>
      </c>
      <c r="CS350" s="159">
        <v>76</v>
      </c>
      <c r="CT350" s="159">
        <v>84</v>
      </c>
      <c r="CU350" s="159">
        <v>309</v>
      </c>
      <c r="CV350" s="159">
        <v>5</v>
      </c>
      <c r="CW350" s="159">
        <v>33</v>
      </c>
      <c r="CX350" s="159">
        <v>229</v>
      </c>
      <c r="CY350" s="159">
        <v>140</v>
      </c>
      <c r="CZ350" s="159">
        <v>147</v>
      </c>
      <c r="DA350" s="159">
        <v>89</v>
      </c>
      <c r="DB350" s="159">
        <v>122</v>
      </c>
      <c r="DC350" s="159">
        <v>65</v>
      </c>
      <c r="DD350" s="159">
        <v>52</v>
      </c>
      <c r="DE350" s="159">
        <v>44</v>
      </c>
      <c r="DF350" s="159">
        <v>95</v>
      </c>
      <c r="DG350" s="159">
        <v>148</v>
      </c>
      <c r="DH350" s="159">
        <v>54</v>
      </c>
      <c r="DI350" s="159">
        <v>85</v>
      </c>
      <c r="DJ350" s="160">
        <v>31706</v>
      </c>
    </row>
    <row r="351" spans="1:114" x14ac:dyDescent="0.25">
      <c r="A351" s="158" t="s">
        <v>643</v>
      </c>
      <c r="B351" s="159">
        <v>46</v>
      </c>
      <c r="C351" s="159">
        <v>15</v>
      </c>
      <c r="D351" s="159">
        <v>14</v>
      </c>
      <c r="E351" s="159">
        <v>2</v>
      </c>
      <c r="F351" s="159">
        <v>31</v>
      </c>
      <c r="G351" s="159">
        <v>38</v>
      </c>
      <c r="H351" s="159">
        <v>6</v>
      </c>
      <c r="I351" s="159">
        <v>23</v>
      </c>
      <c r="J351" s="159">
        <v>31</v>
      </c>
      <c r="K351" s="159">
        <v>19</v>
      </c>
      <c r="L351" s="159">
        <v>14</v>
      </c>
      <c r="M351" s="159">
        <v>7</v>
      </c>
      <c r="N351" s="159">
        <v>28</v>
      </c>
      <c r="O351" s="159">
        <v>13</v>
      </c>
      <c r="P351" s="159">
        <v>11</v>
      </c>
      <c r="Q351" s="159">
        <v>6</v>
      </c>
      <c r="R351" s="159">
        <v>5</v>
      </c>
      <c r="S351" s="159">
        <v>1</v>
      </c>
      <c r="T351" s="159">
        <v>5</v>
      </c>
      <c r="U351" s="159">
        <v>2</v>
      </c>
      <c r="V351" s="159">
        <v>9</v>
      </c>
      <c r="W351" s="159">
        <v>1</v>
      </c>
      <c r="X351" s="159">
        <v>36</v>
      </c>
      <c r="Y351" s="159">
        <v>1</v>
      </c>
      <c r="Z351" s="159">
        <v>0</v>
      </c>
      <c r="AA351" s="159">
        <v>1</v>
      </c>
      <c r="AB351" s="159">
        <v>4</v>
      </c>
      <c r="AC351" s="159">
        <v>3</v>
      </c>
      <c r="AD351" s="159">
        <v>2</v>
      </c>
      <c r="AE351" s="159">
        <v>0</v>
      </c>
      <c r="AF351" s="159">
        <v>1</v>
      </c>
      <c r="AG351" s="159">
        <v>0</v>
      </c>
      <c r="AH351" s="159">
        <v>0</v>
      </c>
      <c r="AI351" s="159">
        <v>0</v>
      </c>
      <c r="AJ351" s="159">
        <v>0</v>
      </c>
      <c r="AK351" s="159">
        <v>0</v>
      </c>
      <c r="AL351" s="159">
        <v>0</v>
      </c>
      <c r="AM351" s="159">
        <v>5</v>
      </c>
      <c r="AN351" s="159">
        <v>1</v>
      </c>
      <c r="AO351" s="159">
        <v>16</v>
      </c>
      <c r="AP351" s="159">
        <v>7</v>
      </c>
      <c r="AQ351" s="159">
        <v>10</v>
      </c>
      <c r="AR351" s="159">
        <v>11</v>
      </c>
      <c r="AS351" s="159">
        <v>1</v>
      </c>
      <c r="AT351" s="159">
        <v>4</v>
      </c>
      <c r="AU351" s="159">
        <v>3</v>
      </c>
      <c r="AV351" s="159">
        <v>0</v>
      </c>
      <c r="AW351" s="159">
        <v>4</v>
      </c>
      <c r="AX351" s="159">
        <v>2</v>
      </c>
      <c r="AY351" s="159">
        <v>6</v>
      </c>
      <c r="AZ351" s="159">
        <v>1</v>
      </c>
      <c r="BA351" s="159">
        <v>9</v>
      </c>
      <c r="BB351" s="159">
        <v>94</v>
      </c>
      <c r="BC351" s="159">
        <v>5</v>
      </c>
      <c r="BD351" s="159">
        <v>5</v>
      </c>
      <c r="BE351" s="159">
        <v>5</v>
      </c>
      <c r="BF351" s="159">
        <v>4</v>
      </c>
      <c r="BG351" s="159">
        <v>2</v>
      </c>
      <c r="BH351" s="159">
        <v>0</v>
      </c>
      <c r="BI351" s="159">
        <v>9</v>
      </c>
      <c r="BJ351" s="159">
        <v>6</v>
      </c>
      <c r="BK351" s="159">
        <v>4</v>
      </c>
      <c r="BL351" s="159">
        <v>2</v>
      </c>
      <c r="BM351" s="159">
        <v>2</v>
      </c>
      <c r="BN351" s="159">
        <v>3</v>
      </c>
      <c r="BO351" s="159">
        <v>1</v>
      </c>
      <c r="BP351" s="159">
        <v>4</v>
      </c>
      <c r="BQ351" s="159">
        <v>4</v>
      </c>
      <c r="BR351" s="159">
        <v>4</v>
      </c>
      <c r="BS351" s="159">
        <v>4</v>
      </c>
      <c r="BT351" s="159">
        <v>14</v>
      </c>
      <c r="BU351" s="159">
        <v>9</v>
      </c>
      <c r="BV351" s="159">
        <v>18</v>
      </c>
      <c r="BW351" s="159">
        <v>1</v>
      </c>
      <c r="BX351" s="159">
        <v>1</v>
      </c>
      <c r="BY351" s="159">
        <v>0</v>
      </c>
      <c r="BZ351" s="159">
        <v>8</v>
      </c>
      <c r="CA351" s="159">
        <v>2</v>
      </c>
      <c r="CB351" s="159">
        <v>15</v>
      </c>
      <c r="CC351" s="159">
        <v>1</v>
      </c>
      <c r="CD351" s="159">
        <v>10</v>
      </c>
      <c r="CE351" s="159">
        <v>2</v>
      </c>
      <c r="CF351" s="159">
        <v>5</v>
      </c>
      <c r="CG351" s="159">
        <v>2</v>
      </c>
      <c r="CH351" s="159">
        <v>24</v>
      </c>
      <c r="CI351" s="159">
        <v>3</v>
      </c>
      <c r="CJ351" s="159">
        <v>4</v>
      </c>
      <c r="CK351" s="159">
        <v>7</v>
      </c>
      <c r="CL351" s="159">
        <v>6</v>
      </c>
      <c r="CM351" s="159">
        <v>3</v>
      </c>
      <c r="CN351" s="159">
        <v>3</v>
      </c>
      <c r="CO351" s="159">
        <v>4</v>
      </c>
      <c r="CP351" s="159">
        <v>1</v>
      </c>
      <c r="CQ351" s="159">
        <v>0</v>
      </c>
      <c r="CR351" s="159">
        <v>7</v>
      </c>
      <c r="CS351" s="159">
        <v>2</v>
      </c>
      <c r="CT351" s="159">
        <v>2</v>
      </c>
      <c r="CU351" s="159">
        <v>1</v>
      </c>
      <c r="CV351" s="159">
        <v>1</v>
      </c>
      <c r="CW351" s="159">
        <v>0</v>
      </c>
      <c r="CX351" s="159">
        <v>0</v>
      </c>
      <c r="CY351" s="159">
        <v>10</v>
      </c>
      <c r="CZ351" s="159">
        <v>2</v>
      </c>
      <c r="DA351" s="159">
        <v>3</v>
      </c>
      <c r="DB351" s="159">
        <v>1</v>
      </c>
      <c r="DC351" s="159">
        <v>1</v>
      </c>
      <c r="DD351" s="159">
        <v>2</v>
      </c>
      <c r="DE351" s="159">
        <v>2</v>
      </c>
      <c r="DF351" s="159">
        <v>2</v>
      </c>
      <c r="DG351" s="159">
        <v>4</v>
      </c>
      <c r="DH351" s="159">
        <v>1</v>
      </c>
      <c r="DI351" s="159">
        <v>0</v>
      </c>
      <c r="DJ351" s="160">
        <v>797</v>
      </c>
    </row>
    <row r="352" spans="1:114" x14ac:dyDescent="0.25">
      <c r="A352" s="161" t="s">
        <v>550</v>
      </c>
      <c r="B352" s="160">
        <v>2128</v>
      </c>
      <c r="C352" s="160">
        <v>7175</v>
      </c>
      <c r="D352" s="160">
        <v>1837</v>
      </c>
      <c r="E352" s="160">
        <v>1103</v>
      </c>
      <c r="F352" s="160">
        <v>2009</v>
      </c>
      <c r="G352" s="160">
        <v>1047</v>
      </c>
      <c r="H352" s="160">
        <v>1409</v>
      </c>
      <c r="I352" s="160">
        <v>1364</v>
      </c>
      <c r="J352" s="160">
        <v>1639</v>
      </c>
      <c r="K352" s="160">
        <v>1917</v>
      </c>
      <c r="L352" s="160">
        <v>1162</v>
      </c>
      <c r="M352" s="160">
        <v>753</v>
      </c>
      <c r="N352" s="160">
        <v>1050</v>
      </c>
      <c r="O352" s="160">
        <v>919</v>
      </c>
      <c r="P352" s="160">
        <v>471</v>
      </c>
      <c r="Q352" s="160">
        <v>189</v>
      </c>
      <c r="R352" s="160">
        <v>744</v>
      </c>
      <c r="S352" s="160">
        <v>188</v>
      </c>
      <c r="T352" s="160">
        <v>434</v>
      </c>
      <c r="U352" s="160">
        <v>102</v>
      </c>
      <c r="V352" s="160">
        <v>772</v>
      </c>
      <c r="W352" s="160">
        <v>288</v>
      </c>
      <c r="X352" s="160">
        <v>2431</v>
      </c>
      <c r="Y352" s="160">
        <v>193</v>
      </c>
      <c r="Z352" s="160">
        <v>1029</v>
      </c>
      <c r="AA352" s="160">
        <v>71</v>
      </c>
      <c r="AB352" s="160">
        <v>799</v>
      </c>
      <c r="AC352" s="160">
        <v>293</v>
      </c>
      <c r="AD352" s="160">
        <v>55</v>
      </c>
      <c r="AE352" s="160">
        <v>116</v>
      </c>
      <c r="AF352" s="160">
        <v>102</v>
      </c>
      <c r="AG352" s="160">
        <v>2</v>
      </c>
      <c r="AH352" s="160">
        <v>2</v>
      </c>
      <c r="AI352" s="160">
        <v>1</v>
      </c>
      <c r="AJ352" s="160">
        <v>1</v>
      </c>
      <c r="AK352" s="160">
        <v>6</v>
      </c>
      <c r="AL352" s="160">
        <v>164</v>
      </c>
      <c r="AM352" s="160">
        <v>157</v>
      </c>
      <c r="AN352" s="160">
        <v>141</v>
      </c>
      <c r="AO352" s="160">
        <v>725</v>
      </c>
      <c r="AP352" s="160">
        <v>624</v>
      </c>
      <c r="AQ352" s="160">
        <v>453</v>
      </c>
      <c r="AR352" s="160">
        <v>884</v>
      </c>
      <c r="AS352" s="160">
        <v>113</v>
      </c>
      <c r="AT352" s="160">
        <v>113</v>
      </c>
      <c r="AU352" s="160">
        <v>354</v>
      </c>
      <c r="AV352" s="160">
        <v>28</v>
      </c>
      <c r="AW352" s="160">
        <v>289</v>
      </c>
      <c r="AX352" s="160">
        <v>145</v>
      </c>
      <c r="AY352" s="160">
        <v>1402</v>
      </c>
      <c r="AZ352" s="160">
        <v>150</v>
      </c>
      <c r="BA352" s="160">
        <v>643</v>
      </c>
      <c r="BB352" s="160">
        <v>2299</v>
      </c>
      <c r="BC352" s="160">
        <v>214</v>
      </c>
      <c r="BD352" s="160">
        <v>308</v>
      </c>
      <c r="BE352" s="160">
        <v>572</v>
      </c>
      <c r="BF352" s="160">
        <v>1023</v>
      </c>
      <c r="BG352" s="160">
        <v>314</v>
      </c>
      <c r="BH352" s="160">
        <v>68</v>
      </c>
      <c r="BI352" s="160">
        <v>226</v>
      </c>
      <c r="BJ352" s="160">
        <v>184</v>
      </c>
      <c r="BK352" s="160">
        <v>126</v>
      </c>
      <c r="BL352" s="160">
        <v>288</v>
      </c>
      <c r="BM352" s="160">
        <v>165</v>
      </c>
      <c r="BN352" s="160">
        <v>290</v>
      </c>
      <c r="BO352" s="160">
        <v>309</v>
      </c>
      <c r="BP352" s="160">
        <v>190</v>
      </c>
      <c r="BQ352" s="160">
        <v>56</v>
      </c>
      <c r="BR352" s="160">
        <v>233</v>
      </c>
      <c r="BS352" s="160">
        <v>472</v>
      </c>
      <c r="BT352" s="160">
        <v>430</v>
      </c>
      <c r="BU352" s="160">
        <v>712</v>
      </c>
      <c r="BV352" s="160">
        <v>849</v>
      </c>
      <c r="BW352" s="160">
        <v>175</v>
      </c>
      <c r="BX352" s="160">
        <v>163</v>
      </c>
      <c r="BY352" s="160">
        <v>72</v>
      </c>
      <c r="BZ352" s="160">
        <v>314</v>
      </c>
      <c r="CA352" s="160">
        <v>288</v>
      </c>
      <c r="CB352" s="160">
        <v>326</v>
      </c>
      <c r="CC352" s="160">
        <v>136</v>
      </c>
      <c r="CD352" s="160">
        <v>619</v>
      </c>
      <c r="CE352" s="160">
        <v>289</v>
      </c>
      <c r="CF352" s="160">
        <v>190</v>
      </c>
      <c r="CG352" s="160">
        <v>666</v>
      </c>
      <c r="CH352" s="160">
        <v>1028</v>
      </c>
      <c r="CI352" s="160">
        <v>252</v>
      </c>
      <c r="CJ352" s="160">
        <v>233</v>
      </c>
      <c r="CK352" s="160">
        <v>345</v>
      </c>
      <c r="CL352" s="160">
        <v>146</v>
      </c>
      <c r="CM352" s="160">
        <v>348</v>
      </c>
      <c r="CN352" s="160">
        <v>250</v>
      </c>
      <c r="CO352" s="160">
        <v>424</v>
      </c>
      <c r="CP352" s="160">
        <v>8</v>
      </c>
      <c r="CQ352" s="160">
        <v>467</v>
      </c>
      <c r="CR352" s="160">
        <v>342</v>
      </c>
      <c r="CS352" s="160">
        <v>128</v>
      </c>
      <c r="CT352" s="160">
        <v>129</v>
      </c>
      <c r="CU352" s="160">
        <v>514</v>
      </c>
      <c r="CV352" s="160">
        <v>12</v>
      </c>
      <c r="CW352" s="160">
        <v>50</v>
      </c>
      <c r="CX352" s="160">
        <v>291</v>
      </c>
      <c r="CY352" s="160">
        <v>245</v>
      </c>
      <c r="CZ352" s="160">
        <v>233</v>
      </c>
      <c r="DA352" s="160">
        <v>160</v>
      </c>
      <c r="DB352" s="160">
        <v>281</v>
      </c>
      <c r="DC352" s="160">
        <v>161</v>
      </c>
      <c r="DD352" s="160">
        <v>108</v>
      </c>
      <c r="DE352" s="160">
        <v>76</v>
      </c>
      <c r="DF352" s="160">
        <v>157</v>
      </c>
      <c r="DG352" s="160">
        <v>286</v>
      </c>
      <c r="DH352" s="160">
        <v>70</v>
      </c>
      <c r="DI352" s="160">
        <v>149</v>
      </c>
      <c r="DJ352" s="160">
        <v>59645</v>
      </c>
    </row>
    <row r="353" spans="1:1" x14ac:dyDescent="0.25">
      <c r="A353" s="162" t="s">
        <v>552</v>
      </c>
    </row>
    <row r="354" spans="1:1" x14ac:dyDescent="0.25">
      <c r="A354" s="162" t="s">
        <v>644</v>
      </c>
    </row>
    <row r="356" spans="1:1" x14ac:dyDescent="0.25">
      <c r="A356" s="154" t="s">
        <v>645</v>
      </c>
    </row>
  </sheetData>
  <mergeCells count="40">
    <mergeCell ref="A7:A8"/>
    <mergeCell ref="B7:DJ7"/>
    <mergeCell ref="A36:A37"/>
    <mergeCell ref="B36:DJ36"/>
    <mergeCell ref="A157:A158"/>
    <mergeCell ref="B157:DJ157"/>
    <mergeCell ref="A169:A170"/>
    <mergeCell ref="B169:DJ169"/>
    <mergeCell ref="A180:A181"/>
    <mergeCell ref="B180:DJ180"/>
    <mergeCell ref="A191:A192"/>
    <mergeCell ref="B191:DJ191"/>
    <mergeCell ref="A202:A203"/>
    <mergeCell ref="B202:DJ202"/>
    <mergeCell ref="A213:A214"/>
    <mergeCell ref="B213:DJ213"/>
    <mergeCell ref="A224:A225"/>
    <mergeCell ref="B224:DJ224"/>
    <mergeCell ref="A235:A236"/>
    <mergeCell ref="B235:DJ235"/>
    <mergeCell ref="A246:A247"/>
    <mergeCell ref="B246:DJ246"/>
    <mergeCell ref="A257:A258"/>
    <mergeCell ref="B257:DJ257"/>
    <mergeCell ref="A268:A269"/>
    <mergeCell ref="B268:DJ268"/>
    <mergeCell ref="A279:A280"/>
    <mergeCell ref="B279:DJ279"/>
    <mergeCell ref="A290:A291"/>
    <mergeCell ref="B290:DJ290"/>
    <mergeCell ref="A334:A335"/>
    <mergeCell ref="B334:DJ334"/>
    <mergeCell ref="A345:A346"/>
    <mergeCell ref="B345:DJ345"/>
    <mergeCell ref="A301:A302"/>
    <mergeCell ref="B301:DJ301"/>
    <mergeCell ref="A312:A313"/>
    <mergeCell ref="B312:DJ312"/>
    <mergeCell ref="A323:A324"/>
    <mergeCell ref="B323:DJ3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169"/>
  <sheetViews>
    <sheetView zoomScale="75" zoomScaleNormal="75" workbookViewId="0">
      <pane xSplit="3" ySplit="3" topLeftCell="Y4" activePane="bottomRight" state="frozen"/>
      <selection pane="topRight" activeCell="D1" sqref="D1"/>
      <selection pane="bottomLeft" activeCell="A4" sqref="A4"/>
      <selection pane="bottomRight" activeCell="AD10" sqref="AD10"/>
    </sheetView>
  </sheetViews>
  <sheetFormatPr defaultColWidth="9.140625" defaultRowHeight="15" x14ac:dyDescent="0.25"/>
  <cols>
    <col min="1" max="1" width="7.7109375" style="11" customWidth="1"/>
    <col min="2" max="2" width="80.7109375" style="13" customWidth="1"/>
    <col min="3" max="3" width="18" style="13" customWidth="1"/>
    <col min="4" max="29" width="14.7109375" style="11" customWidth="1"/>
    <col min="30" max="30" width="14.7109375" style="13" customWidth="1"/>
    <col min="31" max="115" width="14.7109375" style="11" customWidth="1"/>
    <col min="116" max="16384" width="9.140625" style="11"/>
  </cols>
  <sheetData>
    <row r="1" spans="1:115" s="67" customFormat="1" ht="24" customHeight="1" x14ac:dyDescent="0.25">
      <c r="B1" s="68"/>
      <c r="C1" s="68"/>
      <c r="D1" s="217" t="s">
        <v>223</v>
      </c>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t="s">
        <v>227</v>
      </c>
      <c r="AO1" s="217"/>
      <c r="AP1" s="217"/>
      <c r="AQ1" s="217" t="s">
        <v>228</v>
      </c>
      <c r="AR1" s="217"/>
      <c r="AS1" s="217"/>
      <c r="AT1" s="217"/>
      <c r="AU1" s="217" t="s">
        <v>229</v>
      </c>
      <c r="AV1" s="217"/>
      <c r="AW1" s="217"/>
      <c r="AX1" s="217"/>
      <c r="AY1" s="217" t="s">
        <v>230</v>
      </c>
      <c r="AZ1" s="217"/>
      <c r="BA1" s="217" t="s">
        <v>246</v>
      </c>
      <c r="BB1" s="217"/>
      <c r="BC1" s="217"/>
      <c r="BD1" s="217"/>
      <c r="BE1" s="217"/>
      <c r="BF1" s="217" t="s">
        <v>247</v>
      </c>
      <c r="BG1" s="217"/>
      <c r="BH1" s="217"/>
      <c r="BI1" s="217"/>
      <c r="BJ1" s="72" t="s">
        <v>253</v>
      </c>
      <c r="BK1" s="217" t="s">
        <v>257</v>
      </c>
      <c r="BL1" s="217"/>
      <c r="BM1" s="217"/>
      <c r="BN1" s="217" t="s">
        <v>261</v>
      </c>
      <c r="BO1" s="217"/>
      <c r="BP1" s="217"/>
      <c r="BQ1" s="217" t="s">
        <v>262</v>
      </c>
      <c r="BR1" s="217"/>
      <c r="BS1" s="217"/>
      <c r="BT1" s="217"/>
      <c r="BU1" s="217" t="s">
        <v>272</v>
      </c>
      <c r="BV1" s="217"/>
      <c r="BW1" s="217"/>
      <c r="BX1" s="217"/>
      <c r="BY1" s="217"/>
      <c r="BZ1" s="217" t="s">
        <v>275</v>
      </c>
      <c r="CA1" s="217"/>
      <c r="CB1" s="217"/>
      <c r="CC1" s="217" t="s">
        <v>279</v>
      </c>
      <c r="CD1" s="217"/>
      <c r="CE1" s="217"/>
      <c r="CF1" s="217" t="s">
        <v>283</v>
      </c>
      <c r="CG1" s="217"/>
      <c r="CH1" s="217"/>
      <c r="CI1" s="217" t="s">
        <v>287</v>
      </c>
      <c r="CJ1" s="217"/>
      <c r="CK1" s="217"/>
      <c r="CL1" s="217" t="s">
        <v>291</v>
      </c>
      <c r="CM1" s="217"/>
      <c r="CN1" s="217"/>
      <c r="CO1" s="217" t="s">
        <v>292</v>
      </c>
      <c r="CP1" s="217"/>
      <c r="CQ1" s="217"/>
      <c r="CR1" s="217"/>
      <c r="CS1" s="217"/>
      <c r="CT1" s="217"/>
      <c r="CU1" s="217"/>
      <c r="CV1" s="217"/>
      <c r="CW1" s="217"/>
      <c r="CX1" s="217"/>
      <c r="CY1" s="217"/>
      <c r="CZ1" s="217"/>
      <c r="DA1" s="217"/>
      <c r="DB1" s="217"/>
      <c r="DC1" s="217"/>
      <c r="DD1" s="217" t="s">
        <v>308</v>
      </c>
      <c r="DE1" s="217"/>
      <c r="DF1" s="217"/>
      <c r="DG1" s="217"/>
      <c r="DH1" s="217" t="s">
        <v>317</v>
      </c>
      <c r="DI1" s="217"/>
      <c r="DJ1" s="217"/>
      <c r="DK1" s="217"/>
    </row>
    <row r="2" spans="1:115" s="1" customFormat="1" ht="23.25" customHeight="1" x14ac:dyDescent="0.2">
      <c r="A2" s="222" t="s">
        <v>0</v>
      </c>
      <c r="B2" s="223" t="s">
        <v>1</v>
      </c>
      <c r="C2" s="224" t="s">
        <v>62</v>
      </c>
      <c r="D2" s="51">
        <v>1</v>
      </c>
      <c r="E2" s="51">
        <v>2</v>
      </c>
      <c r="F2" s="51">
        <v>3</v>
      </c>
      <c r="G2" s="51">
        <v>4</v>
      </c>
      <c r="H2" s="51">
        <v>5</v>
      </c>
      <c r="I2" s="51">
        <v>6</v>
      </c>
      <c r="J2" s="51">
        <v>7</v>
      </c>
      <c r="K2" s="51">
        <v>8</v>
      </c>
      <c r="L2" s="51">
        <v>9</v>
      </c>
      <c r="M2" s="51">
        <v>10</v>
      </c>
      <c r="N2" s="51">
        <v>11</v>
      </c>
      <c r="O2" s="51">
        <v>12</v>
      </c>
      <c r="P2" s="51">
        <v>13</v>
      </c>
      <c r="Q2" s="51">
        <v>14</v>
      </c>
      <c r="R2" s="51">
        <v>15</v>
      </c>
      <c r="S2" s="51">
        <v>16</v>
      </c>
      <c r="T2" s="51">
        <v>17</v>
      </c>
      <c r="U2" s="51">
        <v>18</v>
      </c>
      <c r="V2" s="51">
        <v>19</v>
      </c>
      <c r="W2" s="51">
        <v>20</v>
      </c>
      <c r="X2" s="51">
        <v>21</v>
      </c>
      <c r="Y2" s="51">
        <v>22</v>
      </c>
      <c r="Z2" s="51">
        <v>23</v>
      </c>
      <c r="AA2" s="51">
        <v>24</v>
      </c>
      <c r="AB2" s="51">
        <v>25</v>
      </c>
      <c r="AC2" s="51">
        <v>26</v>
      </c>
      <c r="AD2" s="196">
        <v>27</v>
      </c>
      <c r="AE2" s="51">
        <v>28</v>
      </c>
      <c r="AF2" s="51">
        <v>29</v>
      </c>
      <c r="AG2" s="51">
        <v>30</v>
      </c>
      <c r="AH2" s="51">
        <v>31</v>
      </c>
      <c r="AI2" s="51">
        <v>32</v>
      </c>
      <c r="AJ2" s="51">
        <v>33</v>
      </c>
      <c r="AK2" s="51">
        <v>34</v>
      </c>
      <c r="AL2" s="51">
        <v>35</v>
      </c>
      <c r="AM2" s="51">
        <v>36</v>
      </c>
      <c r="AN2" s="51">
        <v>37</v>
      </c>
      <c r="AO2" s="51">
        <v>38</v>
      </c>
      <c r="AP2" s="51">
        <v>39</v>
      </c>
      <c r="AQ2" s="51">
        <v>40</v>
      </c>
      <c r="AR2" s="51">
        <v>41</v>
      </c>
      <c r="AS2" s="51">
        <v>42</v>
      </c>
      <c r="AT2" s="51">
        <v>43</v>
      </c>
      <c r="AU2" s="51">
        <v>44</v>
      </c>
      <c r="AV2" s="51">
        <v>45</v>
      </c>
      <c r="AW2" s="51">
        <v>46</v>
      </c>
      <c r="AX2" s="51">
        <v>47</v>
      </c>
      <c r="AY2" s="51">
        <v>48</v>
      </c>
      <c r="AZ2" s="51">
        <v>49</v>
      </c>
      <c r="BA2" s="51">
        <v>50</v>
      </c>
      <c r="BB2" s="51">
        <v>51</v>
      </c>
      <c r="BC2" s="51">
        <v>52</v>
      </c>
      <c r="BD2" s="51">
        <v>53</v>
      </c>
      <c r="BE2" s="51">
        <v>54</v>
      </c>
      <c r="BF2" s="51">
        <v>55</v>
      </c>
      <c r="BG2" s="51">
        <v>56</v>
      </c>
      <c r="BH2" s="51">
        <v>57</v>
      </c>
      <c r="BI2" s="51">
        <v>58</v>
      </c>
      <c r="BJ2" s="51">
        <v>59</v>
      </c>
      <c r="BK2" s="51">
        <v>60</v>
      </c>
      <c r="BL2" s="51">
        <v>61</v>
      </c>
      <c r="BM2" s="51">
        <v>62</v>
      </c>
      <c r="BN2" s="51">
        <v>63</v>
      </c>
      <c r="BO2" s="51">
        <v>64</v>
      </c>
      <c r="BP2" s="51">
        <v>65</v>
      </c>
      <c r="BQ2" s="51">
        <v>66</v>
      </c>
      <c r="BR2" s="51">
        <v>67</v>
      </c>
      <c r="BS2" s="51">
        <v>68</v>
      </c>
      <c r="BT2" s="51">
        <v>69</v>
      </c>
      <c r="BU2" s="51">
        <v>70</v>
      </c>
      <c r="BV2" s="51">
        <v>71</v>
      </c>
      <c r="BW2" s="51">
        <v>72</v>
      </c>
      <c r="BX2" s="51">
        <v>73</v>
      </c>
      <c r="BY2" s="51">
        <v>74</v>
      </c>
      <c r="BZ2" s="51">
        <v>75</v>
      </c>
      <c r="CA2" s="51">
        <v>76</v>
      </c>
      <c r="CB2" s="51">
        <v>77</v>
      </c>
      <c r="CC2" s="51">
        <v>78</v>
      </c>
      <c r="CD2" s="51">
        <v>79</v>
      </c>
      <c r="CE2" s="51">
        <v>80</v>
      </c>
      <c r="CF2" s="51">
        <v>81</v>
      </c>
      <c r="CG2" s="51">
        <v>82</v>
      </c>
      <c r="CH2" s="51">
        <v>83</v>
      </c>
      <c r="CI2" s="51">
        <v>84</v>
      </c>
      <c r="CJ2" s="51">
        <v>85</v>
      </c>
      <c r="CK2" s="51">
        <v>86</v>
      </c>
      <c r="CL2" s="51">
        <v>87</v>
      </c>
      <c r="CM2" s="51">
        <v>88</v>
      </c>
      <c r="CN2" s="51">
        <v>89</v>
      </c>
      <c r="CO2" s="51">
        <v>90</v>
      </c>
      <c r="CP2" s="51">
        <v>91</v>
      </c>
      <c r="CQ2" s="51">
        <v>92</v>
      </c>
      <c r="CR2" s="51">
        <v>93</v>
      </c>
      <c r="CS2" s="51">
        <v>94</v>
      </c>
      <c r="CT2" s="51">
        <v>95</v>
      </c>
      <c r="CU2" s="51">
        <v>96</v>
      </c>
      <c r="CV2" s="51">
        <v>97</v>
      </c>
      <c r="CW2" s="51">
        <v>98</v>
      </c>
      <c r="CX2" s="51">
        <v>99</v>
      </c>
      <c r="CY2" s="51">
        <v>100</v>
      </c>
      <c r="CZ2" s="51">
        <v>101</v>
      </c>
      <c r="DA2" s="51">
        <v>102</v>
      </c>
      <c r="DB2" s="51">
        <v>103</v>
      </c>
      <c r="DC2" s="51">
        <v>104</v>
      </c>
      <c r="DD2" s="51">
        <v>105</v>
      </c>
      <c r="DE2" s="51">
        <v>106</v>
      </c>
      <c r="DF2" s="51">
        <v>107</v>
      </c>
      <c r="DG2" s="51">
        <v>108</v>
      </c>
      <c r="DH2" s="51">
        <v>109</v>
      </c>
      <c r="DI2" s="51">
        <v>110</v>
      </c>
      <c r="DJ2" s="51">
        <v>111</v>
      </c>
      <c r="DK2" s="51">
        <v>112</v>
      </c>
    </row>
    <row r="3" spans="1:115" s="69" customFormat="1" ht="126" customHeight="1" x14ac:dyDescent="0.25">
      <c r="A3" s="222"/>
      <c r="B3" s="223"/>
      <c r="C3" s="225"/>
      <c r="D3" s="70" t="s">
        <v>187</v>
      </c>
      <c r="E3" s="70" t="s">
        <v>188</v>
      </c>
      <c r="F3" s="70" t="s">
        <v>189</v>
      </c>
      <c r="G3" s="70" t="s">
        <v>190</v>
      </c>
      <c r="H3" s="70" t="s">
        <v>191</v>
      </c>
      <c r="I3" s="70" t="s">
        <v>192</v>
      </c>
      <c r="J3" s="70" t="s">
        <v>193</v>
      </c>
      <c r="K3" s="70" t="s">
        <v>194</v>
      </c>
      <c r="L3" s="70" t="s">
        <v>195</v>
      </c>
      <c r="M3" s="70" t="s">
        <v>196</v>
      </c>
      <c r="N3" s="70" t="s">
        <v>197</v>
      </c>
      <c r="O3" s="70" t="s">
        <v>198</v>
      </c>
      <c r="P3" s="70" t="s">
        <v>199</v>
      </c>
      <c r="Q3" s="70" t="s">
        <v>200</v>
      </c>
      <c r="R3" s="70" t="s">
        <v>214</v>
      </c>
      <c r="S3" s="70" t="s">
        <v>215</v>
      </c>
      <c r="T3" s="70" t="s">
        <v>216</v>
      </c>
      <c r="U3" s="70" t="s">
        <v>217</v>
      </c>
      <c r="V3" s="70" t="s">
        <v>218</v>
      </c>
      <c r="W3" s="70" t="s">
        <v>219</v>
      </c>
      <c r="X3" s="70" t="s">
        <v>220</v>
      </c>
      <c r="Y3" s="70" t="s">
        <v>221</v>
      </c>
      <c r="Z3" s="70" t="s">
        <v>222</v>
      </c>
      <c r="AA3" s="70" t="s">
        <v>206</v>
      </c>
      <c r="AB3" s="70" t="s">
        <v>207</v>
      </c>
      <c r="AC3" s="70" t="s">
        <v>208</v>
      </c>
      <c r="AD3" s="197" t="s">
        <v>209</v>
      </c>
      <c r="AE3" s="70" t="s">
        <v>210</v>
      </c>
      <c r="AF3" s="70" t="s">
        <v>211</v>
      </c>
      <c r="AG3" s="70" t="s">
        <v>212</v>
      </c>
      <c r="AH3" s="70" t="s">
        <v>213</v>
      </c>
      <c r="AI3" s="70" t="s">
        <v>201</v>
      </c>
      <c r="AJ3" s="70" t="s">
        <v>202</v>
      </c>
      <c r="AK3" s="70" t="s">
        <v>203</v>
      </c>
      <c r="AL3" s="70" t="s">
        <v>204</v>
      </c>
      <c r="AM3" s="70" t="s">
        <v>205</v>
      </c>
      <c r="AN3" s="70" t="s">
        <v>224</v>
      </c>
      <c r="AO3" s="70" t="s">
        <v>225</v>
      </c>
      <c r="AP3" s="70" t="s">
        <v>226</v>
      </c>
      <c r="AQ3" s="70" t="s">
        <v>231</v>
      </c>
      <c r="AR3" s="70" t="s">
        <v>232</v>
      </c>
      <c r="AS3" s="70" t="s">
        <v>233</v>
      </c>
      <c r="AT3" s="70" t="s">
        <v>234</v>
      </c>
      <c r="AU3" s="70" t="s">
        <v>235</v>
      </c>
      <c r="AV3" s="70" t="s">
        <v>236</v>
      </c>
      <c r="AW3" s="70" t="s">
        <v>237</v>
      </c>
      <c r="AX3" s="70" t="s">
        <v>238</v>
      </c>
      <c r="AY3" s="70" t="s">
        <v>239</v>
      </c>
      <c r="AZ3" s="70" t="s">
        <v>240</v>
      </c>
      <c r="BA3" s="70" t="s">
        <v>241</v>
      </c>
      <c r="BB3" s="70" t="s">
        <v>242</v>
      </c>
      <c r="BC3" s="70" t="s">
        <v>243</v>
      </c>
      <c r="BD3" s="70" t="s">
        <v>244</v>
      </c>
      <c r="BE3" s="70" t="s">
        <v>245</v>
      </c>
      <c r="BF3" s="70" t="s">
        <v>248</v>
      </c>
      <c r="BG3" s="70" t="s">
        <v>249</v>
      </c>
      <c r="BH3" s="70" t="s">
        <v>250</v>
      </c>
      <c r="BI3" s="70" t="s">
        <v>251</v>
      </c>
      <c r="BJ3" s="70" t="s">
        <v>252</v>
      </c>
      <c r="BK3" s="70" t="s">
        <v>254</v>
      </c>
      <c r="BL3" s="70" t="s">
        <v>255</v>
      </c>
      <c r="BM3" s="70" t="s">
        <v>256</v>
      </c>
      <c r="BN3" s="70" t="s">
        <v>258</v>
      </c>
      <c r="BO3" s="70" t="s">
        <v>259</v>
      </c>
      <c r="BP3" s="70" t="s">
        <v>260</v>
      </c>
      <c r="BQ3" s="70" t="s">
        <v>263</v>
      </c>
      <c r="BR3" s="70" t="s">
        <v>264</v>
      </c>
      <c r="BS3" s="70" t="s">
        <v>265</v>
      </c>
      <c r="BT3" s="70" t="s">
        <v>266</v>
      </c>
      <c r="BU3" s="70" t="s">
        <v>267</v>
      </c>
      <c r="BV3" s="70" t="s">
        <v>268</v>
      </c>
      <c r="BW3" s="70" t="s">
        <v>269</v>
      </c>
      <c r="BX3" s="70" t="s">
        <v>270</v>
      </c>
      <c r="BY3" s="70" t="s">
        <v>271</v>
      </c>
      <c r="BZ3" s="70" t="s">
        <v>273</v>
      </c>
      <c r="CA3" s="70" t="s">
        <v>274</v>
      </c>
      <c r="CB3" s="70" t="s">
        <v>224</v>
      </c>
      <c r="CC3" s="70" t="s">
        <v>276</v>
      </c>
      <c r="CD3" s="70" t="s">
        <v>277</v>
      </c>
      <c r="CE3" s="70" t="s">
        <v>278</v>
      </c>
      <c r="CF3" s="70" t="s">
        <v>280</v>
      </c>
      <c r="CG3" s="70" t="s">
        <v>281</v>
      </c>
      <c r="CH3" s="70" t="s">
        <v>282</v>
      </c>
      <c r="CI3" s="70" t="s">
        <v>284</v>
      </c>
      <c r="CJ3" s="70" t="s">
        <v>285</v>
      </c>
      <c r="CK3" s="70" t="s">
        <v>286</v>
      </c>
      <c r="CL3" s="70" t="s">
        <v>288</v>
      </c>
      <c r="CM3" s="70" t="s">
        <v>289</v>
      </c>
      <c r="CN3" s="70" t="s">
        <v>290</v>
      </c>
      <c r="CO3" s="70" t="s">
        <v>293</v>
      </c>
      <c r="CP3" s="70" t="s">
        <v>294</v>
      </c>
      <c r="CQ3" s="70" t="s">
        <v>295</v>
      </c>
      <c r="CR3" s="73" t="s">
        <v>296</v>
      </c>
      <c r="CS3" s="70" t="s">
        <v>297</v>
      </c>
      <c r="CT3" s="70" t="s">
        <v>298</v>
      </c>
      <c r="CU3" s="70" t="s">
        <v>299</v>
      </c>
      <c r="CV3" s="70" t="s">
        <v>300</v>
      </c>
      <c r="CW3" s="70" t="s">
        <v>301</v>
      </c>
      <c r="CX3" s="70" t="s">
        <v>302</v>
      </c>
      <c r="CY3" s="70" t="s">
        <v>303</v>
      </c>
      <c r="CZ3" s="70" t="s">
        <v>304</v>
      </c>
      <c r="DA3" s="70" t="s">
        <v>305</v>
      </c>
      <c r="DB3" s="70" t="s">
        <v>306</v>
      </c>
      <c r="DC3" s="70" t="s">
        <v>307</v>
      </c>
      <c r="DD3" s="70" t="s">
        <v>309</v>
      </c>
      <c r="DE3" s="70" t="s">
        <v>310</v>
      </c>
      <c r="DF3" s="70" t="s">
        <v>311</v>
      </c>
      <c r="DG3" s="70" t="s">
        <v>312</v>
      </c>
      <c r="DH3" s="70" t="s">
        <v>313</v>
      </c>
      <c r="DI3" s="70" t="s">
        <v>314</v>
      </c>
      <c r="DJ3" s="70" t="s">
        <v>315</v>
      </c>
      <c r="DK3" s="70" t="s">
        <v>316</v>
      </c>
    </row>
    <row r="4" spans="1:115" s="30" customFormat="1" ht="35.1" customHeight="1" x14ac:dyDescent="0.25">
      <c r="A4" s="29" t="s">
        <v>2</v>
      </c>
      <c r="B4" s="226" t="s">
        <v>3</v>
      </c>
      <c r="C4" s="227"/>
      <c r="D4" s="52">
        <v>99.6</v>
      </c>
      <c r="E4" s="52">
        <v>99.6</v>
      </c>
      <c r="F4" s="52">
        <v>99.300000000000011</v>
      </c>
      <c r="G4" s="52">
        <v>99.6</v>
      </c>
      <c r="H4" s="52">
        <v>100</v>
      </c>
      <c r="I4" s="52">
        <v>97.300000000000011</v>
      </c>
      <c r="J4" s="52">
        <v>98.4</v>
      </c>
      <c r="K4" s="52">
        <v>99.6</v>
      </c>
      <c r="L4" s="52">
        <v>97.6</v>
      </c>
      <c r="M4" s="52">
        <v>99.6</v>
      </c>
      <c r="N4" s="52">
        <v>99</v>
      </c>
      <c r="O4" s="52">
        <v>97.7</v>
      </c>
      <c r="P4" s="52">
        <v>99.2</v>
      </c>
      <c r="Q4" s="52">
        <v>99.300000000000011</v>
      </c>
      <c r="R4" s="52">
        <v>100</v>
      </c>
      <c r="S4" s="52">
        <v>97.4</v>
      </c>
      <c r="T4" s="52">
        <v>99.2</v>
      </c>
      <c r="U4" s="52">
        <v>96.2</v>
      </c>
      <c r="V4" s="52">
        <v>97.9</v>
      </c>
      <c r="W4" s="52">
        <v>97.4</v>
      </c>
      <c r="X4" s="52">
        <v>95.9</v>
      </c>
      <c r="Y4" s="52">
        <v>98.2</v>
      </c>
      <c r="Z4" s="52">
        <v>99.6</v>
      </c>
      <c r="AA4" s="52">
        <v>95.9</v>
      </c>
      <c r="AB4" s="52">
        <v>99.1</v>
      </c>
      <c r="AC4" s="52">
        <v>88.1</v>
      </c>
      <c r="AD4" s="52">
        <v>94.3</v>
      </c>
      <c r="AE4" s="52">
        <v>94.9</v>
      </c>
      <c r="AF4" s="52">
        <v>98.800000000000011</v>
      </c>
      <c r="AG4" s="52">
        <v>84</v>
      </c>
      <c r="AH4" s="52">
        <v>99.7</v>
      </c>
      <c r="AI4" s="52">
        <v>64.599999999999994</v>
      </c>
      <c r="AJ4" s="52">
        <v>52.5</v>
      </c>
      <c r="AK4" s="52">
        <v>0</v>
      </c>
      <c r="AL4" s="52">
        <v>60.7</v>
      </c>
      <c r="AM4" s="52">
        <v>76.599999999999994</v>
      </c>
      <c r="AN4" s="52">
        <v>99.300000000000011</v>
      </c>
      <c r="AO4" s="52">
        <v>97.7</v>
      </c>
      <c r="AP4" s="52">
        <v>99.6</v>
      </c>
      <c r="AQ4" s="52">
        <v>95.9</v>
      </c>
      <c r="AR4" s="52">
        <v>99.7</v>
      </c>
      <c r="AS4" s="52">
        <v>98.9</v>
      </c>
      <c r="AT4" s="52">
        <v>99</v>
      </c>
      <c r="AU4" s="52">
        <v>92.1</v>
      </c>
      <c r="AV4" s="52">
        <v>99</v>
      </c>
      <c r="AW4" s="52">
        <v>93.6</v>
      </c>
      <c r="AX4" s="52">
        <v>99.7</v>
      </c>
      <c r="AY4" s="52">
        <v>97.6</v>
      </c>
      <c r="AZ4" s="52">
        <v>93</v>
      </c>
      <c r="BA4" s="52">
        <v>98.6</v>
      </c>
      <c r="BB4" s="52">
        <v>94.2</v>
      </c>
      <c r="BC4" s="52">
        <v>98.4</v>
      </c>
      <c r="BD4" s="52">
        <v>89.9</v>
      </c>
      <c r="BE4" s="52">
        <v>80.099999999999994</v>
      </c>
      <c r="BF4" s="52">
        <v>99</v>
      </c>
      <c r="BG4" s="52">
        <v>99.6</v>
      </c>
      <c r="BH4" s="52">
        <v>99.2</v>
      </c>
      <c r="BI4" s="52">
        <v>95</v>
      </c>
      <c r="BJ4" s="52">
        <v>96.7</v>
      </c>
      <c r="BK4" s="52">
        <v>99.6</v>
      </c>
      <c r="BL4" s="52">
        <v>96.7</v>
      </c>
      <c r="BM4" s="52">
        <v>87</v>
      </c>
      <c r="BN4" s="52">
        <v>99.300000000000011</v>
      </c>
      <c r="BO4" s="52">
        <v>79.7</v>
      </c>
      <c r="BP4" s="52">
        <v>93.300000000000011</v>
      </c>
      <c r="BQ4" s="52">
        <v>97.800000000000011</v>
      </c>
      <c r="BR4" s="52">
        <v>98.1</v>
      </c>
      <c r="BS4" s="52">
        <v>98</v>
      </c>
      <c r="BT4" s="52">
        <v>84</v>
      </c>
      <c r="BU4" s="52">
        <v>99.6</v>
      </c>
      <c r="BV4" s="52">
        <v>100</v>
      </c>
      <c r="BW4" s="52">
        <v>98.6</v>
      </c>
      <c r="BX4" s="52">
        <v>99.6</v>
      </c>
      <c r="BY4" s="52">
        <v>97.1</v>
      </c>
      <c r="BZ4" s="52">
        <v>96.1</v>
      </c>
      <c r="CA4" s="52">
        <v>99.4</v>
      </c>
      <c r="CB4" s="52">
        <v>97.3</v>
      </c>
      <c r="CC4" s="52">
        <v>99.6</v>
      </c>
      <c r="CD4" s="52">
        <v>99.6</v>
      </c>
      <c r="CE4" s="52">
        <v>88.9</v>
      </c>
      <c r="CF4" s="52">
        <v>99.2</v>
      </c>
      <c r="CG4" s="52">
        <v>100</v>
      </c>
      <c r="CH4" s="52">
        <v>91.300000000000011</v>
      </c>
      <c r="CI4" s="52">
        <v>93</v>
      </c>
      <c r="CJ4" s="52">
        <v>91.199999999999989</v>
      </c>
      <c r="CK4" s="52">
        <v>96.6</v>
      </c>
      <c r="CL4" s="52">
        <v>88.3</v>
      </c>
      <c r="CM4" s="52">
        <v>99.1</v>
      </c>
      <c r="CN4" s="52">
        <v>94</v>
      </c>
      <c r="CO4" s="52">
        <v>98.800000000000011</v>
      </c>
      <c r="CP4" s="52">
        <v>96.4</v>
      </c>
      <c r="CQ4" s="52">
        <v>96.1</v>
      </c>
      <c r="CR4" s="52">
        <v>0</v>
      </c>
      <c r="CS4" s="52">
        <v>78.900000000000006</v>
      </c>
      <c r="CT4" s="52">
        <v>97.7</v>
      </c>
      <c r="CU4" s="52">
        <v>94.9</v>
      </c>
      <c r="CV4" s="52">
        <v>99.6</v>
      </c>
      <c r="CW4" s="52">
        <v>94.199999999999989</v>
      </c>
      <c r="CX4" s="52">
        <v>75.400000000000006</v>
      </c>
      <c r="CY4" s="52">
        <v>100</v>
      </c>
      <c r="CZ4" s="52">
        <v>98.2</v>
      </c>
      <c r="DA4" s="52">
        <v>99.2</v>
      </c>
      <c r="DB4" s="52">
        <v>95.8</v>
      </c>
      <c r="DC4" s="52">
        <v>95.2</v>
      </c>
      <c r="DD4" s="52">
        <v>98.9</v>
      </c>
      <c r="DE4" s="52">
        <v>99.2</v>
      </c>
      <c r="DF4" s="52">
        <v>87.9</v>
      </c>
      <c r="DG4" s="52">
        <v>91.800000000000011</v>
      </c>
      <c r="DH4" s="52">
        <v>84.1</v>
      </c>
      <c r="DI4" s="52">
        <v>97.6</v>
      </c>
      <c r="DJ4" s="52">
        <v>100</v>
      </c>
      <c r="DK4" s="52">
        <v>94.6</v>
      </c>
    </row>
    <row r="5" spans="1:115" s="5" customFormat="1" ht="53.25" customHeight="1" x14ac:dyDescent="0.25">
      <c r="A5" s="4" t="s">
        <v>5</v>
      </c>
      <c r="B5" s="285" t="s">
        <v>6</v>
      </c>
      <c r="C5" s="286"/>
      <c r="D5" s="53">
        <v>100</v>
      </c>
      <c r="E5" s="53">
        <v>100</v>
      </c>
      <c r="F5" s="53">
        <v>99</v>
      </c>
      <c r="G5" s="53">
        <v>100</v>
      </c>
      <c r="H5" s="53">
        <v>100</v>
      </c>
      <c r="I5" s="53">
        <v>95</v>
      </c>
      <c r="J5" s="53">
        <v>96</v>
      </c>
      <c r="K5" s="53">
        <v>100</v>
      </c>
      <c r="L5" s="53">
        <v>92</v>
      </c>
      <c r="M5" s="53">
        <v>100</v>
      </c>
      <c r="N5" s="53">
        <v>98</v>
      </c>
      <c r="O5" s="53">
        <v>95</v>
      </c>
      <c r="P5" s="53">
        <v>100</v>
      </c>
      <c r="Q5" s="53">
        <v>99</v>
      </c>
      <c r="R5" s="53">
        <v>100</v>
      </c>
      <c r="S5" s="53">
        <v>98</v>
      </c>
      <c r="T5" s="53">
        <v>100</v>
      </c>
      <c r="U5" s="53">
        <v>90</v>
      </c>
      <c r="V5" s="53">
        <v>93</v>
      </c>
      <c r="W5" s="53">
        <v>94</v>
      </c>
      <c r="X5" s="53">
        <v>89</v>
      </c>
      <c r="Y5" s="53">
        <v>98</v>
      </c>
      <c r="Z5" s="53">
        <v>100</v>
      </c>
      <c r="AA5" s="53">
        <v>89</v>
      </c>
      <c r="AB5" s="53">
        <v>97</v>
      </c>
      <c r="AC5" s="53">
        <v>71</v>
      </c>
      <c r="AD5" s="197">
        <v>93</v>
      </c>
      <c r="AE5" s="53">
        <v>91</v>
      </c>
      <c r="AF5" s="53">
        <v>100</v>
      </c>
      <c r="AG5" s="53">
        <v>48</v>
      </c>
      <c r="AH5" s="53">
        <v>99</v>
      </c>
      <c r="AI5" s="53">
        <v>22</v>
      </c>
      <c r="AJ5" s="53">
        <v>15</v>
      </c>
      <c r="AK5" s="53">
        <v>0</v>
      </c>
      <c r="AL5" s="53">
        <v>9</v>
      </c>
      <c r="AM5" s="53">
        <v>32</v>
      </c>
      <c r="AN5" s="53">
        <v>99</v>
      </c>
      <c r="AO5" s="53">
        <v>99</v>
      </c>
      <c r="AP5" s="53">
        <v>100</v>
      </c>
      <c r="AQ5" s="53">
        <v>97</v>
      </c>
      <c r="AR5" s="53">
        <v>99</v>
      </c>
      <c r="AS5" s="53">
        <v>99</v>
      </c>
      <c r="AT5" s="53">
        <v>98</v>
      </c>
      <c r="AU5" s="53">
        <v>85</v>
      </c>
      <c r="AV5" s="53">
        <v>98</v>
      </c>
      <c r="AW5" s="53">
        <v>90</v>
      </c>
      <c r="AX5" s="53">
        <v>99</v>
      </c>
      <c r="AY5" s="53">
        <v>100</v>
      </c>
      <c r="AZ5" s="53">
        <v>92</v>
      </c>
      <c r="BA5" s="53">
        <v>98</v>
      </c>
      <c r="BB5" s="53">
        <v>94</v>
      </c>
      <c r="BC5" s="53">
        <v>96</v>
      </c>
      <c r="BD5" s="53">
        <v>79</v>
      </c>
      <c r="BE5" s="53">
        <v>75</v>
      </c>
      <c r="BF5" s="53">
        <v>98</v>
      </c>
      <c r="BG5" s="53">
        <v>100</v>
      </c>
      <c r="BH5" s="53">
        <v>100</v>
      </c>
      <c r="BI5" s="53">
        <v>90</v>
      </c>
      <c r="BJ5" s="53">
        <v>89</v>
      </c>
      <c r="BK5" s="53">
        <v>100</v>
      </c>
      <c r="BL5" s="53">
        <v>93</v>
      </c>
      <c r="BM5" s="53">
        <v>68</v>
      </c>
      <c r="BN5" s="53">
        <v>99</v>
      </c>
      <c r="BO5" s="53">
        <v>75</v>
      </c>
      <c r="BP5" s="53">
        <v>79</v>
      </c>
      <c r="BQ5" s="53">
        <v>94</v>
      </c>
      <c r="BR5" s="53">
        <v>95</v>
      </c>
      <c r="BS5" s="53">
        <v>100</v>
      </c>
      <c r="BT5" s="53">
        <v>88</v>
      </c>
      <c r="BU5" s="53">
        <v>100</v>
      </c>
      <c r="BV5" s="53">
        <v>100</v>
      </c>
      <c r="BW5" s="53">
        <v>98</v>
      </c>
      <c r="BX5" s="53">
        <v>100</v>
      </c>
      <c r="BY5" s="53">
        <v>93</v>
      </c>
      <c r="BZ5" s="53">
        <v>91</v>
      </c>
      <c r="CA5" s="53">
        <v>98</v>
      </c>
      <c r="CB5" s="53">
        <v>91</v>
      </c>
      <c r="CC5" s="53">
        <v>100</v>
      </c>
      <c r="CD5" s="53">
        <v>100</v>
      </c>
      <c r="CE5" s="53">
        <v>73</v>
      </c>
      <c r="CF5" s="53">
        <v>100</v>
      </c>
      <c r="CG5" s="53">
        <v>100</v>
      </c>
      <c r="CH5" s="53">
        <v>85</v>
      </c>
      <c r="CI5" s="53">
        <v>78</v>
      </c>
      <c r="CJ5" s="53">
        <v>82</v>
      </c>
      <c r="CK5" s="53">
        <v>90</v>
      </c>
      <c r="CL5" s="53">
        <v>71</v>
      </c>
      <c r="CM5" s="53">
        <v>97</v>
      </c>
      <c r="CN5" s="53">
        <v>80</v>
      </c>
      <c r="CO5" s="53">
        <v>100</v>
      </c>
      <c r="CP5" s="53">
        <v>92</v>
      </c>
      <c r="CQ5" s="53">
        <v>91</v>
      </c>
      <c r="CR5" s="53">
        <v>0</v>
      </c>
      <c r="CS5" s="53">
        <v>35</v>
      </c>
      <c r="CT5" s="53">
        <v>95</v>
      </c>
      <c r="CU5" s="53">
        <v>87</v>
      </c>
      <c r="CV5" s="53">
        <v>100</v>
      </c>
      <c r="CW5" s="53">
        <v>82</v>
      </c>
      <c r="CX5" s="53">
        <v>34</v>
      </c>
      <c r="CY5" s="53">
        <v>100</v>
      </c>
      <c r="CZ5" s="53">
        <v>98</v>
      </c>
      <c r="DA5" s="53">
        <v>100</v>
      </c>
      <c r="DB5" s="53">
        <v>86</v>
      </c>
      <c r="DC5" s="53">
        <v>84</v>
      </c>
      <c r="DD5" s="53">
        <v>99</v>
      </c>
      <c r="DE5" s="53">
        <v>100</v>
      </c>
      <c r="DF5" s="53">
        <v>71</v>
      </c>
      <c r="DG5" s="53">
        <v>84</v>
      </c>
      <c r="DH5" s="53">
        <v>73</v>
      </c>
      <c r="DI5" s="53">
        <v>96</v>
      </c>
      <c r="DJ5" s="53">
        <v>100</v>
      </c>
      <c r="DK5" s="53">
        <v>86</v>
      </c>
    </row>
    <row r="6" spans="1:115" s="17" customFormat="1" ht="35.1" customHeight="1" x14ac:dyDescent="0.25">
      <c r="A6" s="228" t="s">
        <v>7</v>
      </c>
      <c r="B6" s="231" t="s">
        <v>8</v>
      </c>
      <c r="C6" s="232"/>
      <c r="D6" s="54">
        <f>D30/D31*100</f>
        <v>100</v>
      </c>
      <c r="E6" s="54">
        <f t="shared" ref="E6:Q6" si="0">E30/E31*100</f>
        <v>100</v>
      </c>
      <c r="F6" s="54">
        <f t="shared" si="0"/>
        <v>100</v>
      </c>
      <c r="G6" s="54">
        <f t="shared" si="0"/>
        <v>100</v>
      </c>
      <c r="H6" s="54">
        <f t="shared" si="0"/>
        <v>100</v>
      </c>
      <c r="I6" s="54">
        <f t="shared" si="0"/>
        <v>100</v>
      </c>
      <c r="J6" s="54">
        <f t="shared" si="0"/>
        <v>100</v>
      </c>
      <c r="K6" s="54">
        <f t="shared" si="0"/>
        <v>100</v>
      </c>
      <c r="L6" s="54">
        <f t="shared" si="0"/>
        <v>90</v>
      </c>
      <c r="M6" s="54">
        <f t="shared" si="0"/>
        <v>100</v>
      </c>
      <c r="N6" s="54">
        <f t="shared" si="0"/>
        <v>100</v>
      </c>
      <c r="O6" s="54">
        <f t="shared" si="0"/>
        <v>100</v>
      </c>
      <c r="P6" s="54">
        <f t="shared" si="0"/>
        <v>100</v>
      </c>
      <c r="Q6" s="54">
        <f t="shared" si="0"/>
        <v>100</v>
      </c>
      <c r="R6" s="54">
        <f t="shared" ref="R6:CC6" si="1">R30/R31*100</f>
        <v>100</v>
      </c>
      <c r="S6" s="54">
        <f t="shared" si="1"/>
        <v>100</v>
      </c>
      <c r="T6" s="54">
        <f t="shared" si="1"/>
        <v>100</v>
      </c>
      <c r="U6" s="54">
        <f t="shared" si="1"/>
        <v>100</v>
      </c>
      <c r="V6" s="54">
        <f t="shared" si="1"/>
        <v>100</v>
      </c>
      <c r="W6" s="54">
        <f t="shared" si="1"/>
        <v>100</v>
      </c>
      <c r="X6" s="54">
        <f t="shared" si="1"/>
        <v>100</v>
      </c>
      <c r="Y6" s="54">
        <f t="shared" si="1"/>
        <v>100</v>
      </c>
      <c r="Z6" s="54">
        <f t="shared" si="1"/>
        <v>100</v>
      </c>
      <c r="AA6" s="54">
        <f t="shared" si="1"/>
        <v>100</v>
      </c>
      <c r="AB6" s="54">
        <f t="shared" si="1"/>
        <v>100</v>
      </c>
      <c r="AC6" s="54">
        <f t="shared" si="1"/>
        <v>84.615384615384613</v>
      </c>
      <c r="AD6" s="54">
        <v>100</v>
      </c>
      <c r="AE6" s="54">
        <f t="shared" si="1"/>
        <v>100</v>
      </c>
      <c r="AF6" s="54">
        <f t="shared" si="1"/>
        <v>100</v>
      </c>
      <c r="AG6" s="54">
        <f t="shared" si="1"/>
        <v>0</v>
      </c>
      <c r="AH6" s="54">
        <f t="shared" si="1"/>
        <v>100</v>
      </c>
      <c r="AI6" s="54">
        <f t="shared" si="1"/>
        <v>0</v>
      </c>
      <c r="AJ6" s="54">
        <f t="shared" si="1"/>
        <v>0</v>
      </c>
      <c r="AK6" s="54">
        <f t="shared" si="1"/>
        <v>0</v>
      </c>
      <c r="AL6" s="54">
        <f t="shared" si="1"/>
        <v>0</v>
      </c>
      <c r="AM6" s="54">
        <f t="shared" si="1"/>
        <v>0</v>
      </c>
      <c r="AN6" s="54">
        <f t="shared" si="1"/>
        <v>100</v>
      </c>
      <c r="AO6" s="54">
        <f t="shared" si="1"/>
        <v>100</v>
      </c>
      <c r="AP6" s="54">
        <f t="shared" si="1"/>
        <v>100</v>
      </c>
      <c r="AQ6" s="54">
        <f t="shared" si="1"/>
        <v>100</v>
      </c>
      <c r="AR6" s="54">
        <f t="shared" si="1"/>
        <v>100</v>
      </c>
      <c r="AS6" s="54">
        <f t="shared" si="1"/>
        <v>100</v>
      </c>
      <c r="AT6" s="54">
        <f t="shared" si="1"/>
        <v>100</v>
      </c>
      <c r="AU6" s="54">
        <f t="shared" si="1"/>
        <v>100</v>
      </c>
      <c r="AV6" s="54">
        <f t="shared" si="1"/>
        <v>100</v>
      </c>
      <c r="AW6" s="54">
        <f t="shared" si="1"/>
        <v>100</v>
      </c>
      <c r="AX6" s="54">
        <f t="shared" si="1"/>
        <v>100</v>
      </c>
      <c r="AY6" s="54">
        <f t="shared" si="1"/>
        <v>100</v>
      </c>
      <c r="AZ6" s="54">
        <f t="shared" si="1"/>
        <v>100</v>
      </c>
      <c r="BA6" s="54">
        <f t="shared" si="1"/>
        <v>100</v>
      </c>
      <c r="BB6" s="54">
        <f t="shared" si="1"/>
        <v>92.307692307692307</v>
      </c>
      <c r="BC6" s="54">
        <f t="shared" si="1"/>
        <v>100</v>
      </c>
      <c r="BD6" s="54">
        <f t="shared" si="1"/>
        <v>100</v>
      </c>
      <c r="BE6" s="54">
        <f t="shared" si="1"/>
        <v>100</v>
      </c>
      <c r="BF6" s="54">
        <f t="shared" si="1"/>
        <v>100</v>
      </c>
      <c r="BG6" s="54">
        <f t="shared" si="1"/>
        <v>100</v>
      </c>
      <c r="BH6" s="54">
        <f t="shared" si="1"/>
        <v>100</v>
      </c>
      <c r="BI6" s="54">
        <f t="shared" si="1"/>
        <v>100</v>
      </c>
      <c r="BJ6" s="54">
        <f t="shared" si="1"/>
        <v>100</v>
      </c>
      <c r="BK6" s="54">
        <f t="shared" si="1"/>
        <v>100</v>
      </c>
      <c r="BL6" s="54">
        <f t="shared" si="1"/>
        <v>100</v>
      </c>
      <c r="BM6" s="54">
        <f t="shared" si="1"/>
        <v>88.888888888888886</v>
      </c>
      <c r="BN6" s="54">
        <f t="shared" si="1"/>
        <v>100</v>
      </c>
      <c r="BO6" s="54">
        <f t="shared" si="1"/>
        <v>80</v>
      </c>
      <c r="BP6" s="54">
        <f t="shared" si="1"/>
        <v>100</v>
      </c>
      <c r="BQ6" s="54">
        <f t="shared" si="1"/>
        <v>100</v>
      </c>
      <c r="BR6" s="54">
        <f t="shared" si="1"/>
        <v>100</v>
      </c>
      <c r="BS6" s="54">
        <f t="shared" si="1"/>
        <v>100</v>
      </c>
      <c r="BT6" s="54">
        <f t="shared" si="1"/>
        <v>100</v>
      </c>
      <c r="BU6" s="54">
        <f t="shared" si="1"/>
        <v>100</v>
      </c>
      <c r="BV6" s="54">
        <f t="shared" si="1"/>
        <v>100</v>
      </c>
      <c r="BW6" s="54">
        <f t="shared" si="1"/>
        <v>100</v>
      </c>
      <c r="BX6" s="54">
        <f t="shared" si="1"/>
        <v>100</v>
      </c>
      <c r="BY6" s="54">
        <f t="shared" si="1"/>
        <v>100</v>
      </c>
      <c r="BZ6" s="54">
        <f t="shared" si="1"/>
        <v>100</v>
      </c>
      <c r="CA6" s="54">
        <f t="shared" si="1"/>
        <v>100</v>
      </c>
      <c r="CB6" s="54">
        <f t="shared" si="1"/>
        <v>100</v>
      </c>
      <c r="CC6" s="54">
        <f t="shared" si="1"/>
        <v>100</v>
      </c>
      <c r="CD6" s="54">
        <f t="shared" ref="CD6:DK6" si="2">CD30/CD31*100</f>
        <v>100</v>
      </c>
      <c r="CE6" s="54">
        <f t="shared" si="2"/>
        <v>100</v>
      </c>
      <c r="CF6" s="54">
        <f t="shared" si="2"/>
        <v>100</v>
      </c>
      <c r="CG6" s="54">
        <f t="shared" si="2"/>
        <v>100</v>
      </c>
      <c r="CH6" s="54">
        <f t="shared" si="2"/>
        <v>100</v>
      </c>
      <c r="CI6" s="54">
        <f t="shared" si="2"/>
        <v>100</v>
      </c>
      <c r="CJ6" s="54">
        <f t="shared" si="2"/>
        <v>100</v>
      </c>
      <c r="CK6" s="54">
        <f t="shared" si="2"/>
        <v>100</v>
      </c>
      <c r="CL6" s="54">
        <f t="shared" si="2"/>
        <v>77.777777777777786</v>
      </c>
      <c r="CM6" s="54">
        <f t="shared" si="2"/>
        <v>100</v>
      </c>
      <c r="CN6" s="54">
        <f t="shared" si="2"/>
        <v>100</v>
      </c>
      <c r="CO6" s="54">
        <f t="shared" si="2"/>
        <v>100</v>
      </c>
      <c r="CP6" s="54">
        <f t="shared" si="2"/>
        <v>100</v>
      </c>
      <c r="CQ6" s="54">
        <f t="shared" si="2"/>
        <v>100</v>
      </c>
      <c r="CR6" s="54">
        <f t="shared" si="2"/>
        <v>0</v>
      </c>
      <c r="CS6" s="54">
        <f t="shared" si="2"/>
        <v>0</v>
      </c>
      <c r="CT6" s="54">
        <f t="shared" si="2"/>
        <v>100</v>
      </c>
      <c r="CU6" s="54">
        <f t="shared" si="2"/>
        <v>77.777777777777786</v>
      </c>
      <c r="CV6" s="54">
        <f t="shared" si="2"/>
        <v>100</v>
      </c>
      <c r="CW6" s="54">
        <f t="shared" si="2"/>
        <v>100</v>
      </c>
      <c r="CX6" s="54">
        <f t="shared" si="2"/>
        <v>0</v>
      </c>
      <c r="CY6" s="54">
        <f t="shared" si="2"/>
        <v>100</v>
      </c>
      <c r="CZ6" s="54">
        <f t="shared" si="2"/>
        <v>100</v>
      </c>
      <c r="DA6" s="54">
        <f t="shared" si="2"/>
        <v>100</v>
      </c>
      <c r="DB6" s="54">
        <f t="shared" si="2"/>
        <v>100</v>
      </c>
      <c r="DC6" s="54">
        <f t="shared" si="2"/>
        <v>100</v>
      </c>
      <c r="DD6" s="54">
        <f t="shared" si="2"/>
        <v>100</v>
      </c>
      <c r="DE6" s="54">
        <f t="shared" si="2"/>
        <v>100</v>
      </c>
      <c r="DF6" s="54">
        <f t="shared" si="2"/>
        <v>100</v>
      </c>
      <c r="DG6" s="54">
        <f t="shared" si="2"/>
        <v>100</v>
      </c>
      <c r="DH6" s="54">
        <f t="shared" si="2"/>
        <v>100</v>
      </c>
      <c r="DI6" s="54">
        <f t="shared" si="2"/>
        <v>100</v>
      </c>
      <c r="DJ6" s="54">
        <f t="shared" si="2"/>
        <v>100</v>
      </c>
      <c r="DK6" s="54">
        <f t="shared" si="2"/>
        <v>100</v>
      </c>
    </row>
    <row r="7" spans="1:115" s="7" customFormat="1" ht="20.100000000000001" customHeight="1" x14ac:dyDescent="0.25">
      <c r="A7" s="229"/>
      <c r="B7" s="8" t="s">
        <v>88</v>
      </c>
      <c r="C7" s="9"/>
      <c r="D7" s="6" t="s">
        <v>4</v>
      </c>
      <c r="E7" s="6" t="s">
        <v>4</v>
      </c>
      <c r="F7" s="6" t="s">
        <v>4</v>
      </c>
      <c r="G7" s="6" t="s">
        <v>4</v>
      </c>
      <c r="H7" s="6" t="s">
        <v>4</v>
      </c>
      <c r="I7" s="6" t="s">
        <v>4</v>
      </c>
      <c r="J7" s="6" t="s">
        <v>4</v>
      </c>
      <c r="K7" s="6" t="s">
        <v>4</v>
      </c>
      <c r="L7" s="6" t="s">
        <v>4</v>
      </c>
      <c r="M7" s="6" t="s">
        <v>4</v>
      </c>
      <c r="N7" s="6" t="s">
        <v>4</v>
      </c>
      <c r="O7" s="6" t="s">
        <v>4</v>
      </c>
      <c r="P7" s="6" t="s">
        <v>4</v>
      </c>
      <c r="Q7" s="6" t="s">
        <v>4</v>
      </c>
      <c r="R7" s="6" t="s">
        <v>4</v>
      </c>
      <c r="S7" s="6" t="s">
        <v>4</v>
      </c>
      <c r="T7" s="6" t="s">
        <v>4</v>
      </c>
      <c r="U7" s="6" t="s">
        <v>4</v>
      </c>
      <c r="V7" s="6" t="s">
        <v>4</v>
      </c>
      <c r="W7" s="6" t="s">
        <v>4</v>
      </c>
      <c r="X7" s="6" t="s">
        <v>4</v>
      </c>
      <c r="Y7" s="6" t="s">
        <v>4</v>
      </c>
      <c r="Z7" s="6" t="s">
        <v>4</v>
      </c>
      <c r="AA7" s="6" t="s">
        <v>4</v>
      </c>
      <c r="AB7" s="6" t="s">
        <v>4</v>
      </c>
      <c r="AC7" s="6" t="s">
        <v>4</v>
      </c>
      <c r="AD7" s="6" t="s">
        <v>4</v>
      </c>
      <c r="AE7" s="6" t="s">
        <v>4</v>
      </c>
      <c r="AF7" s="6" t="s">
        <v>4</v>
      </c>
      <c r="AG7" s="6" t="s">
        <v>4</v>
      </c>
      <c r="AH7" s="6" t="s">
        <v>4</v>
      </c>
      <c r="AI7" s="6" t="s">
        <v>4</v>
      </c>
      <c r="AJ7" s="6" t="s">
        <v>4</v>
      </c>
      <c r="AK7" s="6" t="s">
        <v>4</v>
      </c>
      <c r="AL7" s="6" t="s">
        <v>4</v>
      </c>
      <c r="AM7" s="6" t="s">
        <v>4</v>
      </c>
      <c r="AN7" s="6" t="s">
        <v>4</v>
      </c>
      <c r="AO7" s="6" t="s">
        <v>4</v>
      </c>
      <c r="AP7" s="6" t="s">
        <v>4</v>
      </c>
      <c r="AQ7" s="6" t="s">
        <v>4</v>
      </c>
      <c r="AR7" s="6" t="s">
        <v>4</v>
      </c>
      <c r="AS7" s="6" t="s">
        <v>4</v>
      </c>
      <c r="AT7" s="6" t="s">
        <v>4</v>
      </c>
      <c r="AU7" s="6" t="s">
        <v>4</v>
      </c>
      <c r="AV7" s="6" t="s">
        <v>4</v>
      </c>
      <c r="AW7" s="6" t="s">
        <v>4</v>
      </c>
      <c r="AX7" s="6" t="s">
        <v>4</v>
      </c>
      <c r="AY7" s="6" t="s">
        <v>4</v>
      </c>
      <c r="AZ7" s="6" t="s">
        <v>4</v>
      </c>
      <c r="BA7" s="6" t="s">
        <v>4</v>
      </c>
      <c r="BB7" s="6" t="s">
        <v>4</v>
      </c>
      <c r="BC7" s="6" t="s">
        <v>4</v>
      </c>
      <c r="BD7" s="6" t="s">
        <v>4</v>
      </c>
      <c r="BE7" s="6" t="s">
        <v>4</v>
      </c>
      <c r="BF7" s="6" t="s">
        <v>4</v>
      </c>
      <c r="BG7" s="6" t="s">
        <v>4</v>
      </c>
      <c r="BH7" s="6" t="s">
        <v>4</v>
      </c>
      <c r="BI7" s="6" t="s">
        <v>4</v>
      </c>
      <c r="BJ7" s="6" t="s">
        <v>4</v>
      </c>
      <c r="BK7" s="6" t="s">
        <v>4</v>
      </c>
      <c r="BL7" s="6" t="s">
        <v>4</v>
      </c>
      <c r="BM7" s="6" t="s">
        <v>4</v>
      </c>
      <c r="BN7" s="6" t="s">
        <v>4</v>
      </c>
      <c r="BO7" s="6" t="s">
        <v>4</v>
      </c>
      <c r="BP7" s="6" t="s">
        <v>4</v>
      </c>
      <c r="BQ7" s="6" t="s">
        <v>4</v>
      </c>
      <c r="BR7" s="6" t="s">
        <v>4</v>
      </c>
      <c r="BS7" s="6" t="s">
        <v>4</v>
      </c>
      <c r="BT7" s="6" t="s">
        <v>4</v>
      </c>
      <c r="BU7" s="6" t="s">
        <v>4</v>
      </c>
      <c r="BV7" s="6" t="s">
        <v>4</v>
      </c>
      <c r="BW7" s="6" t="s">
        <v>4</v>
      </c>
      <c r="BX7" s="6" t="s">
        <v>4</v>
      </c>
      <c r="BY7" s="6" t="s">
        <v>4</v>
      </c>
      <c r="BZ7" s="6" t="s">
        <v>4</v>
      </c>
      <c r="CA7" s="6" t="s">
        <v>4</v>
      </c>
      <c r="CB7" s="6" t="s">
        <v>4</v>
      </c>
      <c r="CC7" s="6" t="s">
        <v>4</v>
      </c>
      <c r="CD7" s="6" t="s">
        <v>4</v>
      </c>
      <c r="CE7" s="6" t="s">
        <v>4</v>
      </c>
      <c r="CF7" s="6" t="s">
        <v>4</v>
      </c>
      <c r="CG7" s="6" t="s">
        <v>4</v>
      </c>
      <c r="CH7" s="6" t="s">
        <v>4</v>
      </c>
      <c r="CI7" s="6" t="s">
        <v>4</v>
      </c>
      <c r="CJ7" s="6" t="s">
        <v>4</v>
      </c>
      <c r="CK7" s="6" t="s">
        <v>4</v>
      </c>
      <c r="CL7" s="6" t="s">
        <v>4</v>
      </c>
      <c r="CM7" s="6" t="s">
        <v>4</v>
      </c>
      <c r="CN7" s="6" t="s">
        <v>4</v>
      </c>
      <c r="CO7" s="6" t="s">
        <v>4</v>
      </c>
      <c r="CP7" s="6" t="s">
        <v>4</v>
      </c>
      <c r="CQ7" s="6" t="s">
        <v>4</v>
      </c>
      <c r="CR7" s="6" t="s">
        <v>4</v>
      </c>
      <c r="CS7" s="6" t="s">
        <v>4</v>
      </c>
      <c r="CT7" s="6" t="s">
        <v>4</v>
      </c>
      <c r="CU7" s="6" t="s">
        <v>4</v>
      </c>
      <c r="CV7" s="6" t="s">
        <v>4</v>
      </c>
      <c r="CW7" s="6" t="s">
        <v>4</v>
      </c>
      <c r="CX7" s="6" t="s">
        <v>4</v>
      </c>
      <c r="CY7" s="6" t="s">
        <v>4</v>
      </c>
      <c r="CZ7" s="6" t="s">
        <v>4</v>
      </c>
      <c r="DA7" s="6" t="s">
        <v>4</v>
      </c>
      <c r="DB7" s="6" t="s">
        <v>4</v>
      </c>
      <c r="DC7" s="6" t="s">
        <v>4</v>
      </c>
      <c r="DD7" s="6" t="s">
        <v>4</v>
      </c>
      <c r="DE7" s="6" t="s">
        <v>4</v>
      </c>
      <c r="DF7" s="6" t="s">
        <v>4</v>
      </c>
      <c r="DG7" s="6" t="s">
        <v>4</v>
      </c>
      <c r="DH7" s="6" t="s">
        <v>4</v>
      </c>
      <c r="DI7" s="6" t="s">
        <v>4</v>
      </c>
      <c r="DJ7" s="6" t="s">
        <v>4</v>
      </c>
      <c r="DK7" s="6" t="s">
        <v>4</v>
      </c>
    </row>
    <row r="8" spans="1:115" ht="35.25" customHeight="1" x14ac:dyDescent="0.25">
      <c r="A8" s="230"/>
      <c r="B8" s="218" t="s">
        <v>100</v>
      </c>
      <c r="C8" s="219"/>
      <c r="D8" s="10">
        <v>1</v>
      </c>
      <c r="E8" s="10">
        <v>1</v>
      </c>
      <c r="F8" s="10">
        <v>1</v>
      </c>
      <c r="G8" s="10">
        <v>1</v>
      </c>
      <c r="H8" s="10">
        <v>1</v>
      </c>
      <c r="I8" s="10">
        <v>1</v>
      </c>
      <c r="J8" s="10">
        <v>1</v>
      </c>
      <c r="K8" s="10">
        <v>1</v>
      </c>
      <c r="L8" s="10">
        <v>1</v>
      </c>
      <c r="M8" s="10">
        <v>1</v>
      </c>
      <c r="N8" s="10">
        <v>1</v>
      </c>
      <c r="O8" s="10">
        <v>1</v>
      </c>
      <c r="P8" s="10">
        <v>1</v>
      </c>
      <c r="Q8" s="10">
        <v>1</v>
      </c>
      <c r="R8" s="10">
        <v>1</v>
      </c>
      <c r="S8" s="10">
        <v>1</v>
      </c>
      <c r="T8" s="10">
        <v>1</v>
      </c>
      <c r="U8" s="10">
        <v>1</v>
      </c>
      <c r="V8" s="10">
        <v>1</v>
      </c>
      <c r="W8" s="10">
        <v>1</v>
      </c>
      <c r="X8" s="10">
        <v>1</v>
      </c>
      <c r="Y8" s="10">
        <v>1</v>
      </c>
      <c r="Z8" s="10">
        <v>1</v>
      </c>
      <c r="AA8" s="10">
        <v>1</v>
      </c>
      <c r="AB8" s="10">
        <v>1</v>
      </c>
      <c r="AC8" s="10">
        <v>1</v>
      </c>
      <c r="AD8" s="199">
        <v>1</v>
      </c>
      <c r="AE8" s="10">
        <v>1</v>
      </c>
      <c r="AF8" s="10">
        <v>1</v>
      </c>
      <c r="AG8" s="10">
        <v>0</v>
      </c>
      <c r="AH8" s="10">
        <v>1</v>
      </c>
      <c r="AI8" s="10">
        <v>0</v>
      </c>
      <c r="AJ8" s="10">
        <v>0</v>
      </c>
      <c r="AK8" s="10">
        <v>0</v>
      </c>
      <c r="AL8" s="10">
        <v>0</v>
      </c>
      <c r="AM8" s="10">
        <v>0</v>
      </c>
      <c r="AN8" s="10">
        <v>1</v>
      </c>
      <c r="AO8" s="10">
        <v>1</v>
      </c>
      <c r="AP8" s="10">
        <v>1</v>
      </c>
      <c r="AQ8" s="10">
        <v>1</v>
      </c>
      <c r="AR8" s="10">
        <v>1</v>
      </c>
      <c r="AS8" s="10">
        <v>1</v>
      </c>
      <c r="AT8" s="10">
        <v>1</v>
      </c>
      <c r="AU8" s="10">
        <v>1</v>
      </c>
      <c r="AV8" s="10">
        <v>1</v>
      </c>
      <c r="AW8" s="10">
        <v>1</v>
      </c>
      <c r="AX8" s="10">
        <v>1</v>
      </c>
      <c r="AY8" s="10">
        <v>1</v>
      </c>
      <c r="AZ8" s="10">
        <v>1</v>
      </c>
      <c r="BA8" s="10">
        <v>1</v>
      </c>
      <c r="BB8" s="10">
        <v>1</v>
      </c>
      <c r="BC8" s="10">
        <v>1</v>
      </c>
      <c r="BD8" s="10">
        <v>1</v>
      </c>
      <c r="BE8" s="10">
        <v>1</v>
      </c>
      <c r="BF8" s="10">
        <v>1</v>
      </c>
      <c r="BG8" s="10">
        <v>1</v>
      </c>
      <c r="BH8" s="10">
        <v>1</v>
      </c>
      <c r="BI8" s="10">
        <v>1</v>
      </c>
      <c r="BJ8" s="10">
        <v>1</v>
      </c>
      <c r="BK8" s="10">
        <v>1</v>
      </c>
      <c r="BL8" s="10">
        <v>1</v>
      </c>
      <c r="BM8" s="10">
        <v>1</v>
      </c>
      <c r="BN8" s="10">
        <v>1</v>
      </c>
      <c r="BO8" s="10">
        <v>1</v>
      </c>
      <c r="BP8" s="10">
        <v>1</v>
      </c>
      <c r="BQ8" s="10">
        <v>1</v>
      </c>
      <c r="BR8" s="10">
        <v>1</v>
      </c>
      <c r="BS8" s="10">
        <v>1</v>
      </c>
      <c r="BT8" s="10">
        <v>1</v>
      </c>
      <c r="BU8" s="10">
        <v>1</v>
      </c>
      <c r="BV8" s="10">
        <v>1</v>
      </c>
      <c r="BW8" s="10">
        <v>1</v>
      </c>
      <c r="BX8" s="10">
        <v>1</v>
      </c>
      <c r="BY8" s="10">
        <v>1</v>
      </c>
      <c r="BZ8" s="10">
        <v>1</v>
      </c>
      <c r="CA8" s="10">
        <v>1</v>
      </c>
      <c r="CB8" s="10">
        <v>1</v>
      </c>
      <c r="CC8" s="10">
        <v>1</v>
      </c>
      <c r="CD8" s="10">
        <v>1</v>
      </c>
      <c r="CE8" s="10">
        <v>1</v>
      </c>
      <c r="CF8" s="10">
        <v>1</v>
      </c>
      <c r="CG8" s="10">
        <v>1</v>
      </c>
      <c r="CH8" s="10">
        <v>1</v>
      </c>
      <c r="CI8" s="10">
        <v>1</v>
      </c>
      <c r="CJ8" s="10">
        <v>1</v>
      </c>
      <c r="CK8" s="10">
        <v>1</v>
      </c>
      <c r="CL8" s="10">
        <v>0</v>
      </c>
      <c r="CM8" s="10">
        <v>1</v>
      </c>
      <c r="CN8" s="10">
        <v>1</v>
      </c>
      <c r="CO8" s="10">
        <v>1</v>
      </c>
      <c r="CP8" s="10">
        <v>1</v>
      </c>
      <c r="CQ8" s="10">
        <v>1</v>
      </c>
      <c r="CR8" s="10">
        <v>0</v>
      </c>
      <c r="CS8" s="10">
        <v>0</v>
      </c>
      <c r="CT8" s="10">
        <v>1</v>
      </c>
      <c r="CU8" s="10">
        <v>1</v>
      </c>
      <c r="CV8" s="10">
        <v>1</v>
      </c>
      <c r="CW8" s="10">
        <v>1</v>
      </c>
      <c r="CX8" s="10">
        <v>0</v>
      </c>
      <c r="CY8" s="10">
        <v>1</v>
      </c>
      <c r="CZ8" s="10">
        <v>1</v>
      </c>
      <c r="DA8" s="10">
        <v>1</v>
      </c>
      <c r="DB8" s="10">
        <v>1</v>
      </c>
      <c r="DC8" s="10">
        <v>1</v>
      </c>
      <c r="DD8" s="10">
        <v>1</v>
      </c>
      <c r="DE8" s="10">
        <v>1</v>
      </c>
      <c r="DF8" s="10">
        <v>1</v>
      </c>
      <c r="DG8" s="10">
        <v>1</v>
      </c>
      <c r="DH8" s="10">
        <v>1</v>
      </c>
      <c r="DI8" s="10">
        <v>1</v>
      </c>
      <c r="DJ8" s="10">
        <v>1</v>
      </c>
      <c r="DK8" s="10">
        <v>1</v>
      </c>
    </row>
    <row r="9" spans="1:115" ht="35.25" customHeight="1" x14ac:dyDescent="0.25">
      <c r="A9" s="230"/>
      <c r="B9" s="218" t="s">
        <v>82</v>
      </c>
      <c r="C9" s="219"/>
      <c r="D9" s="10">
        <v>1</v>
      </c>
      <c r="E9" s="10">
        <v>1</v>
      </c>
      <c r="F9" s="10">
        <v>1</v>
      </c>
      <c r="G9" s="10">
        <v>1</v>
      </c>
      <c r="H9" s="10">
        <v>1</v>
      </c>
      <c r="I9" s="10">
        <v>1</v>
      </c>
      <c r="J9" s="10">
        <v>1</v>
      </c>
      <c r="K9" s="10">
        <v>1</v>
      </c>
      <c r="L9" s="10">
        <v>1</v>
      </c>
      <c r="M9" s="10">
        <v>1</v>
      </c>
      <c r="N9" s="10">
        <v>1</v>
      </c>
      <c r="O9" s="10">
        <v>1</v>
      </c>
      <c r="P9" s="10">
        <v>1</v>
      </c>
      <c r="Q9" s="10">
        <v>1</v>
      </c>
      <c r="R9" s="10">
        <v>1</v>
      </c>
      <c r="S9" s="10">
        <v>1</v>
      </c>
      <c r="T9" s="10">
        <v>1</v>
      </c>
      <c r="U9" s="10">
        <v>1</v>
      </c>
      <c r="V9" s="10">
        <v>1</v>
      </c>
      <c r="W9" s="10">
        <v>1</v>
      </c>
      <c r="X9" s="10">
        <v>1</v>
      </c>
      <c r="Y9" s="10">
        <v>1</v>
      </c>
      <c r="Z9" s="10">
        <v>1</v>
      </c>
      <c r="AA9" s="10">
        <v>1</v>
      </c>
      <c r="AB9" s="10">
        <v>1</v>
      </c>
      <c r="AC9" s="10">
        <v>1</v>
      </c>
      <c r="AD9" s="199">
        <v>1</v>
      </c>
      <c r="AE9" s="10">
        <v>1</v>
      </c>
      <c r="AF9" s="10">
        <v>1</v>
      </c>
      <c r="AG9" s="10">
        <v>0</v>
      </c>
      <c r="AH9" s="10">
        <v>1</v>
      </c>
      <c r="AI9" s="10">
        <v>0</v>
      </c>
      <c r="AJ9" s="10">
        <v>0</v>
      </c>
      <c r="AK9" s="10">
        <v>0</v>
      </c>
      <c r="AL9" s="10">
        <v>0</v>
      </c>
      <c r="AM9" s="10">
        <v>0</v>
      </c>
      <c r="AN9" s="10">
        <v>1</v>
      </c>
      <c r="AO9" s="10">
        <v>1</v>
      </c>
      <c r="AP9" s="10">
        <v>1</v>
      </c>
      <c r="AQ9" s="10">
        <v>1</v>
      </c>
      <c r="AR9" s="10">
        <v>1</v>
      </c>
      <c r="AS9" s="10">
        <v>1</v>
      </c>
      <c r="AT9" s="10">
        <v>1</v>
      </c>
      <c r="AU9" s="10">
        <v>1</v>
      </c>
      <c r="AV9" s="10">
        <v>1</v>
      </c>
      <c r="AW9" s="10">
        <v>1</v>
      </c>
      <c r="AX9" s="10">
        <v>1</v>
      </c>
      <c r="AY9" s="10">
        <v>1</v>
      </c>
      <c r="AZ9" s="10">
        <v>1</v>
      </c>
      <c r="BA9" s="10">
        <v>1</v>
      </c>
      <c r="BB9" s="10">
        <v>1</v>
      </c>
      <c r="BC9" s="10">
        <v>1</v>
      </c>
      <c r="BD9" s="10">
        <v>1</v>
      </c>
      <c r="BE9" s="10">
        <v>1</v>
      </c>
      <c r="BF9" s="10">
        <v>1</v>
      </c>
      <c r="BG9" s="10">
        <v>1</v>
      </c>
      <c r="BH9" s="10">
        <v>1</v>
      </c>
      <c r="BI9" s="10">
        <v>1</v>
      </c>
      <c r="BJ9" s="10">
        <v>1</v>
      </c>
      <c r="BK9" s="10">
        <v>1</v>
      </c>
      <c r="BL9" s="10">
        <v>1</v>
      </c>
      <c r="BM9" s="10">
        <v>1</v>
      </c>
      <c r="BN9" s="10">
        <v>1</v>
      </c>
      <c r="BO9" s="10">
        <v>1</v>
      </c>
      <c r="BP9" s="10">
        <v>1</v>
      </c>
      <c r="BQ9" s="10">
        <v>1</v>
      </c>
      <c r="BR9" s="10">
        <v>1</v>
      </c>
      <c r="BS9" s="10">
        <v>1</v>
      </c>
      <c r="BT9" s="10">
        <v>1</v>
      </c>
      <c r="BU9" s="10">
        <v>1</v>
      </c>
      <c r="BV9" s="10">
        <v>1</v>
      </c>
      <c r="BW9" s="10">
        <v>1</v>
      </c>
      <c r="BX9" s="10">
        <v>1</v>
      </c>
      <c r="BY9" s="10">
        <v>1</v>
      </c>
      <c r="BZ9" s="10">
        <v>1</v>
      </c>
      <c r="CA9" s="10">
        <v>1</v>
      </c>
      <c r="CB9" s="10">
        <v>1</v>
      </c>
      <c r="CC9" s="10">
        <v>1</v>
      </c>
      <c r="CD9" s="10">
        <v>1</v>
      </c>
      <c r="CE9" s="10">
        <v>1</v>
      </c>
      <c r="CF9" s="10">
        <v>1</v>
      </c>
      <c r="CG9" s="10">
        <v>1</v>
      </c>
      <c r="CH9" s="10">
        <v>1</v>
      </c>
      <c r="CI9" s="10">
        <v>1</v>
      </c>
      <c r="CJ9" s="10">
        <v>1</v>
      </c>
      <c r="CK9" s="10">
        <v>1</v>
      </c>
      <c r="CL9" s="10">
        <v>1</v>
      </c>
      <c r="CM9" s="10">
        <v>1</v>
      </c>
      <c r="CN9" s="10">
        <v>1</v>
      </c>
      <c r="CO9" s="10">
        <v>1</v>
      </c>
      <c r="CP9" s="10">
        <v>1</v>
      </c>
      <c r="CQ9" s="10">
        <v>1</v>
      </c>
      <c r="CR9" s="10">
        <v>0</v>
      </c>
      <c r="CS9" s="10">
        <v>0</v>
      </c>
      <c r="CT9" s="10">
        <v>1</v>
      </c>
      <c r="CU9" s="10">
        <v>1</v>
      </c>
      <c r="CV9" s="10">
        <v>1</v>
      </c>
      <c r="CW9" s="10">
        <v>1</v>
      </c>
      <c r="CX9" s="10">
        <v>0</v>
      </c>
      <c r="CY9" s="10">
        <v>1</v>
      </c>
      <c r="CZ9" s="10">
        <v>1</v>
      </c>
      <c r="DA9" s="10">
        <v>1</v>
      </c>
      <c r="DB9" s="10">
        <v>1</v>
      </c>
      <c r="DC9" s="10">
        <v>1</v>
      </c>
      <c r="DD9" s="10">
        <v>1</v>
      </c>
      <c r="DE9" s="10">
        <v>1</v>
      </c>
      <c r="DF9" s="10">
        <v>1</v>
      </c>
      <c r="DG9" s="10">
        <v>1</v>
      </c>
      <c r="DH9" s="10">
        <v>1</v>
      </c>
      <c r="DI9" s="10">
        <v>1</v>
      </c>
      <c r="DJ9" s="10">
        <v>1</v>
      </c>
      <c r="DK9" s="10">
        <v>1</v>
      </c>
    </row>
    <row r="10" spans="1:115" ht="36" customHeight="1" x14ac:dyDescent="0.25">
      <c r="A10" s="230"/>
      <c r="B10" s="218" t="s">
        <v>83</v>
      </c>
      <c r="C10" s="219"/>
      <c r="D10" s="10">
        <v>1</v>
      </c>
      <c r="E10" s="10">
        <v>1</v>
      </c>
      <c r="F10" s="10">
        <v>1</v>
      </c>
      <c r="G10" s="10">
        <v>1</v>
      </c>
      <c r="H10" s="10">
        <v>1</v>
      </c>
      <c r="I10" s="10">
        <v>1</v>
      </c>
      <c r="J10" s="10">
        <v>1</v>
      </c>
      <c r="K10" s="10">
        <v>1</v>
      </c>
      <c r="L10" s="10">
        <v>1</v>
      </c>
      <c r="M10" s="10">
        <v>1</v>
      </c>
      <c r="N10" s="10">
        <v>1</v>
      </c>
      <c r="O10" s="10">
        <v>1</v>
      </c>
      <c r="P10" s="10">
        <v>1</v>
      </c>
      <c r="Q10" s="10">
        <v>1</v>
      </c>
      <c r="R10" s="10">
        <v>1</v>
      </c>
      <c r="S10" s="10">
        <v>1</v>
      </c>
      <c r="T10" s="10">
        <v>1</v>
      </c>
      <c r="U10" s="10">
        <v>1</v>
      </c>
      <c r="V10" s="10">
        <v>1</v>
      </c>
      <c r="W10" s="10">
        <v>1</v>
      </c>
      <c r="X10" s="10">
        <v>1</v>
      </c>
      <c r="Y10" s="10">
        <v>1</v>
      </c>
      <c r="Z10" s="10">
        <v>1</v>
      </c>
      <c r="AA10" s="10">
        <v>1</v>
      </c>
      <c r="AB10" s="10">
        <v>1</v>
      </c>
      <c r="AC10" s="10">
        <v>1</v>
      </c>
      <c r="AD10" s="199">
        <v>1</v>
      </c>
      <c r="AE10" s="10">
        <v>1</v>
      </c>
      <c r="AF10" s="10">
        <v>1</v>
      </c>
      <c r="AG10" s="10">
        <v>0</v>
      </c>
      <c r="AH10" s="10">
        <v>1</v>
      </c>
      <c r="AI10" s="10">
        <v>0</v>
      </c>
      <c r="AJ10" s="10">
        <v>0</v>
      </c>
      <c r="AK10" s="10">
        <v>0</v>
      </c>
      <c r="AL10" s="10">
        <v>0</v>
      </c>
      <c r="AM10" s="10">
        <v>0</v>
      </c>
      <c r="AN10" s="10">
        <v>1</v>
      </c>
      <c r="AO10" s="10">
        <v>1</v>
      </c>
      <c r="AP10" s="10">
        <v>1</v>
      </c>
      <c r="AQ10" s="10">
        <v>1</v>
      </c>
      <c r="AR10" s="10">
        <v>1</v>
      </c>
      <c r="AS10" s="10">
        <v>1</v>
      </c>
      <c r="AT10" s="10">
        <v>1</v>
      </c>
      <c r="AU10" s="10">
        <v>1</v>
      </c>
      <c r="AV10" s="10">
        <v>1</v>
      </c>
      <c r="AW10" s="10">
        <v>1</v>
      </c>
      <c r="AX10" s="10">
        <v>1</v>
      </c>
      <c r="AY10" s="10">
        <v>1</v>
      </c>
      <c r="AZ10" s="10">
        <v>1</v>
      </c>
      <c r="BA10" s="10">
        <v>1</v>
      </c>
      <c r="BB10" s="10">
        <v>1</v>
      </c>
      <c r="BC10" s="10">
        <v>1</v>
      </c>
      <c r="BD10" s="10">
        <v>1</v>
      </c>
      <c r="BE10" s="10">
        <v>1</v>
      </c>
      <c r="BF10" s="10">
        <v>1</v>
      </c>
      <c r="BG10" s="10">
        <v>1</v>
      </c>
      <c r="BH10" s="10">
        <v>1</v>
      </c>
      <c r="BI10" s="10">
        <v>1</v>
      </c>
      <c r="BJ10" s="10">
        <v>1</v>
      </c>
      <c r="BK10" s="10">
        <v>1</v>
      </c>
      <c r="BL10" s="10">
        <v>1</v>
      </c>
      <c r="BM10" s="10">
        <v>1</v>
      </c>
      <c r="BN10" s="10">
        <v>1</v>
      </c>
      <c r="BO10" s="10">
        <v>1</v>
      </c>
      <c r="BP10" s="10">
        <v>1</v>
      </c>
      <c r="BQ10" s="10">
        <v>1</v>
      </c>
      <c r="BR10" s="10">
        <v>1</v>
      </c>
      <c r="BS10" s="10">
        <v>1</v>
      </c>
      <c r="BT10" s="10">
        <v>1</v>
      </c>
      <c r="BU10" s="10">
        <v>1</v>
      </c>
      <c r="BV10" s="10">
        <v>1</v>
      </c>
      <c r="BW10" s="10">
        <v>1</v>
      </c>
      <c r="BX10" s="10">
        <v>1</v>
      </c>
      <c r="BY10" s="10">
        <v>1</v>
      </c>
      <c r="BZ10" s="10">
        <v>1</v>
      </c>
      <c r="CA10" s="10">
        <v>1</v>
      </c>
      <c r="CB10" s="10">
        <v>1</v>
      </c>
      <c r="CC10" s="10">
        <v>1</v>
      </c>
      <c r="CD10" s="10">
        <v>1</v>
      </c>
      <c r="CE10" s="10">
        <v>1</v>
      </c>
      <c r="CF10" s="10">
        <v>1</v>
      </c>
      <c r="CG10" s="10">
        <v>1</v>
      </c>
      <c r="CH10" s="10">
        <v>1</v>
      </c>
      <c r="CI10" s="10">
        <v>1</v>
      </c>
      <c r="CJ10" s="10">
        <v>1</v>
      </c>
      <c r="CK10" s="10">
        <v>1</v>
      </c>
      <c r="CL10" s="10">
        <v>0</v>
      </c>
      <c r="CM10" s="10">
        <v>1</v>
      </c>
      <c r="CN10" s="10">
        <v>1</v>
      </c>
      <c r="CO10" s="10">
        <v>1</v>
      </c>
      <c r="CP10" s="10">
        <v>1</v>
      </c>
      <c r="CQ10" s="10">
        <v>1</v>
      </c>
      <c r="CR10" s="10">
        <v>0</v>
      </c>
      <c r="CS10" s="10">
        <v>0</v>
      </c>
      <c r="CT10" s="10">
        <v>1</v>
      </c>
      <c r="CU10" s="10">
        <v>1</v>
      </c>
      <c r="CV10" s="10">
        <v>1</v>
      </c>
      <c r="CW10" s="10">
        <v>1</v>
      </c>
      <c r="CX10" s="10">
        <v>0</v>
      </c>
      <c r="CY10" s="10">
        <v>1</v>
      </c>
      <c r="CZ10" s="10">
        <v>1</v>
      </c>
      <c r="DA10" s="10">
        <v>1</v>
      </c>
      <c r="DB10" s="10">
        <v>1</v>
      </c>
      <c r="DC10" s="10">
        <v>1</v>
      </c>
      <c r="DD10" s="10">
        <v>1</v>
      </c>
      <c r="DE10" s="10">
        <v>1</v>
      </c>
      <c r="DF10" s="10">
        <v>1</v>
      </c>
      <c r="DG10" s="10">
        <v>1</v>
      </c>
      <c r="DH10" s="10">
        <v>1</v>
      </c>
      <c r="DI10" s="10">
        <v>1</v>
      </c>
      <c r="DJ10" s="10">
        <v>1</v>
      </c>
      <c r="DK10" s="10">
        <v>1</v>
      </c>
    </row>
    <row r="11" spans="1:115" s="7" customFormat="1" ht="20.100000000000001" customHeight="1" x14ac:dyDescent="0.25">
      <c r="A11" s="230"/>
      <c r="B11" s="220" t="s">
        <v>12</v>
      </c>
      <c r="C11" s="221"/>
      <c r="D11" s="12" t="s">
        <v>4</v>
      </c>
      <c r="E11" s="12" t="s">
        <v>4</v>
      </c>
      <c r="F11" s="12" t="s">
        <v>4</v>
      </c>
      <c r="G11" s="12" t="s">
        <v>4</v>
      </c>
      <c r="H11" s="12" t="s">
        <v>4</v>
      </c>
      <c r="I11" s="12" t="s">
        <v>4</v>
      </c>
      <c r="J11" s="12" t="s">
        <v>4</v>
      </c>
      <c r="K11" s="12" t="s">
        <v>4</v>
      </c>
      <c r="L11" s="12" t="s">
        <v>4</v>
      </c>
      <c r="M11" s="12" t="s">
        <v>4</v>
      </c>
      <c r="N11" s="12" t="s">
        <v>4</v>
      </c>
      <c r="O11" s="12" t="s">
        <v>4</v>
      </c>
      <c r="P11" s="12" t="s">
        <v>4</v>
      </c>
      <c r="Q11" s="12" t="s">
        <v>4</v>
      </c>
      <c r="R11" s="12" t="s">
        <v>4</v>
      </c>
      <c r="S11" s="12" t="s">
        <v>4</v>
      </c>
      <c r="T11" s="12" t="s">
        <v>4</v>
      </c>
      <c r="U11" s="12" t="s">
        <v>4</v>
      </c>
      <c r="V11" s="12" t="s">
        <v>4</v>
      </c>
      <c r="W11" s="12" t="s">
        <v>4</v>
      </c>
      <c r="X11" s="12" t="s">
        <v>4</v>
      </c>
      <c r="Y11" s="12" t="s">
        <v>4</v>
      </c>
      <c r="Z11" s="12" t="s">
        <v>4</v>
      </c>
      <c r="AA11" s="12" t="s">
        <v>4</v>
      </c>
      <c r="AB11" s="12" t="s">
        <v>4</v>
      </c>
      <c r="AC11" s="12" t="s">
        <v>4</v>
      </c>
      <c r="AD11" s="193" t="s">
        <v>4</v>
      </c>
      <c r="AE11" s="12" t="s">
        <v>4</v>
      </c>
      <c r="AF11" s="12" t="s">
        <v>4</v>
      </c>
      <c r="AG11" s="12" t="s">
        <v>4</v>
      </c>
      <c r="AH11" s="12" t="s">
        <v>4</v>
      </c>
      <c r="AI11" s="12" t="s">
        <v>4</v>
      </c>
      <c r="AJ11" s="12" t="s">
        <v>4</v>
      </c>
      <c r="AK11" s="12" t="s">
        <v>4</v>
      </c>
      <c r="AL11" s="12" t="s">
        <v>4</v>
      </c>
      <c r="AM11" s="12" t="s">
        <v>4</v>
      </c>
      <c r="AN11" s="12" t="s">
        <v>4</v>
      </c>
      <c r="AO11" s="12" t="s">
        <v>4</v>
      </c>
      <c r="AP11" s="12" t="s">
        <v>4</v>
      </c>
      <c r="AQ11" s="12" t="s">
        <v>4</v>
      </c>
      <c r="AR11" s="12" t="s">
        <v>4</v>
      </c>
      <c r="AS11" s="12" t="s">
        <v>4</v>
      </c>
      <c r="AT11" s="12" t="s">
        <v>4</v>
      </c>
      <c r="AU11" s="12" t="s">
        <v>4</v>
      </c>
      <c r="AV11" s="12" t="s">
        <v>4</v>
      </c>
      <c r="AW11" s="12" t="s">
        <v>4</v>
      </c>
      <c r="AX11" s="12" t="s">
        <v>4</v>
      </c>
      <c r="AY11" s="12" t="s">
        <v>4</v>
      </c>
      <c r="AZ11" s="12" t="s">
        <v>4</v>
      </c>
      <c r="BA11" s="12" t="s">
        <v>4</v>
      </c>
      <c r="BB11" s="12" t="s">
        <v>4</v>
      </c>
      <c r="BC11" s="12" t="s">
        <v>4</v>
      </c>
      <c r="BD11" s="12" t="s">
        <v>4</v>
      </c>
      <c r="BE11" s="12" t="s">
        <v>4</v>
      </c>
      <c r="BF11" s="12" t="s">
        <v>4</v>
      </c>
      <c r="BG11" s="12" t="s">
        <v>4</v>
      </c>
      <c r="BH11" s="12" t="s">
        <v>4</v>
      </c>
      <c r="BI11" s="12" t="s">
        <v>4</v>
      </c>
      <c r="BJ11" s="12" t="s">
        <v>4</v>
      </c>
      <c r="BK11" s="12" t="s">
        <v>4</v>
      </c>
      <c r="BL11" s="12" t="s">
        <v>4</v>
      </c>
      <c r="BM11" s="12" t="s">
        <v>4</v>
      </c>
      <c r="BN11" s="12" t="s">
        <v>4</v>
      </c>
      <c r="BO11" s="12" t="s">
        <v>4</v>
      </c>
      <c r="BP11" s="12" t="s">
        <v>4</v>
      </c>
      <c r="BQ11" s="12" t="s">
        <v>4</v>
      </c>
      <c r="BR11" s="12" t="s">
        <v>4</v>
      </c>
      <c r="BS11" s="12" t="s">
        <v>4</v>
      </c>
      <c r="BT11" s="12" t="s">
        <v>4</v>
      </c>
      <c r="BU11" s="12" t="s">
        <v>4</v>
      </c>
      <c r="BV11" s="12" t="s">
        <v>4</v>
      </c>
      <c r="BW11" s="12" t="s">
        <v>4</v>
      </c>
      <c r="BX11" s="12" t="s">
        <v>4</v>
      </c>
      <c r="BY11" s="12" t="s">
        <v>4</v>
      </c>
      <c r="BZ11" s="12" t="s">
        <v>4</v>
      </c>
      <c r="CA11" s="12" t="s">
        <v>4</v>
      </c>
      <c r="CB11" s="12" t="s">
        <v>4</v>
      </c>
      <c r="CC11" s="12" t="s">
        <v>4</v>
      </c>
      <c r="CD11" s="12" t="s">
        <v>4</v>
      </c>
      <c r="CE11" s="12" t="s">
        <v>4</v>
      </c>
      <c r="CF11" s="12" t="s">
        <v>4</v>
      </c>
      <c r="CG11" s="12" t="s">
        <v>4</v>
      </c>
      <c r="CH11" s="12" t="s">
        <v>4</v>
      </c>
      <c r="CI11" s="12" t="s">
        <v>4</v>
      </c>
      <c r="CJ11" s="12" t="s">
        <v>4</v>
      </c>
      <c r="CK11" s="12" t="s">
        <v>4</v>
      </c>
      <c r="CL11" s="12" t="s">
        <v>4</v>
      </c>
      <c r="CM11" s="12" t="s">
        <v>4</v>
      </c>
      <c r="CN11" s="12" t="s">
        <v>4</v>
      </c>
      <c r="CO11" s="12" t="s">
        <v>4</v>
      </c>
      <c r="CP11" s="12" t="s">
        <v>4</v>
      </c>
      <c r="CQ11" s="12" t="s">
        <v>4</v>
      </c>
      <c r="CR11" s="12" t="s">
        <v>4</v>
      </c>
      <c r="CS11" s="12" t="s">
        <v>4</v>
      </c>
      <c r="CT11" s="12" t="s">
        <v>4</v>
      </c>
      <c r="CU11" s="12" t="s">
        <v>4</v>
      </c>
      <c r="CV11" s="12" t="s">
        <v>4</v>
      </c>
      <c r="CW11" s="12" t="s">
        <v>4</v>
      </c>
      <c r="CX11" s="12" t="s">
        <v>4</v>
      </c>
      <c r="CY11" s="12" t="s">
        <v>4</v>
      </c>
      <c r="CZ11" s="12" t="s">
        <v>4</v>
      </c>
      <c r="DA11" s="12" t="s">
        <v>4</v>
      </c>
      <c r="DB11" s="12" t="s">
        <v>4</v>
      </c>
      <c r="DC11" s="12" t="s">
        <v>4</v>
      </c>
      <c r="DD11" s="12" t="s">
        <v>4</v>
      </c>
      <c r="DE11" s="12" t="s">
        <v>4</v>
      </c>
      <c r="DF11" s="12" t="s">
        <v>4</v>
      </c>
      <c r="DG11" s="12" t="s">
        <v>4</v>
      </c>
      <c r="DH11" s="12" t="s">
        <v>4</v>
      </c>
      <c r="DI11" s="12" t="s">
        <v>4</v>
      </c>
      <c r="DJ11" s="12" t="s">
        <v>4</v>
      </c>
      <c r="DK11" s="12" t="s">
        <v>4</v>
      </c>
    </row>
    <row r="12" spans="1:115" ht="116.25" customHeight="1" x14ac:dyDescent="0.25">
      <c r="A12" s="230"/>
      <c r="B12" s="218" t="s">
        <v>84</v>
      </c>
      <c r="C12" s="219"/>
      <c r="D12" s="10">
        <v>1</v>
      </c>
      <c r="E12" s="10">
        <v>1</v>
      </c>
      <c r="F12" s="10">
        <v>1</v>
      </c>
      <c r="G12" s="10">
        <v>1</v>
      </c>
      <c r="H12" s="10">
        <v>1</v>
      </c>
      <c r="I12" s="10">
        <v>1</v>
      </c>
      <c r="J12" s="10">
        <v>1</v>
      </c>
      <c r="K12" s="10">
        <v>1</v>
      </c>
      <c r="L12" s="10">
        <v>0</v>
      </c>
      <c r="M12" s="10">
        <v>1</v>
      </c>
      <c r="N12" s="10">
        <v>1</v>
      </c>
      <c r="O12" s="10">
        <v>1</v>
      </c>
      <c r="P12" s="10">
        <v>1</v>
      </c>
      <c r="Q12" s="10">
        <v>1</v>
      </c>
      <c r="R12" s="10">
        <v>1</v>
      </c>
      <c r="S12" s="10">
        <v>1</v>
      </c>
      <c r="T12" s="10">
        <v>1</v>
      </c>
      <c r="U12" s="10">
        <v>1</v>
      </c>
      <c r="V12" s="10">
        <v>1</v>
      </c>
      <c r="W12" s="10">
        <v>1</v>
      </c>
      <c r="X12" s="10">
        <v>1</v>
      </c>
      <c r="Y12" s="10">
        <v>1</v>
      </c>
      <c r="Z12" s="10">
        <v>1</v>
      </c>
      <c r="AA12" s="10">
        <v>1</v>
      </c>
      <c r="AB12" s="10">
        <v>1</v>
      </c>
      <c r="AC12" s="10">
        <v>1</v>
      </c>
      <c r="AD12" s="199">
        <v>1</v>
      </c>
      <c r="AE12" s="10">
        <v>1</v>
      </c>
      <c r="AF12" s="10">
        <v>1</v>
      </c>
      <c r="AG12" s="10">
        <v>0</v>
      </c>
      <c r="AH12" s="10">
        <v>1</v>
      </c>
      <c r="AI12" s="10">
        <v>0</v>
      </c>
      <c r="AJ12" s="10">
        <v>0</v>
      </c>
      <c r="AK12" s="10">
        <v>0</v>
      </c>
      <c r="AL12" s="10">
        <v>0</v>
      </c>
      <c r="AM12" s="10">
        <v>0</v>
      </c>
      <c r="AN12" s="10">
        <v>1</v>
      </c>
      <c r="AO12" s="10">
        <v>1</v>
      </c>
      <c r="AP12" s="10">
        <v>1</v>
      </c>
      <c r="AQ12" s="10">
        <v>1</v>
      </c>
      <c r="AR12" s="10">
        <v>1</v>
      </c>
      <c r="AS12" s="10">
        <v>1</v>
      </c>
      <c r="AT12" s="10">
        <v>1</v>
      </c>
      <c r="AU12" s="10">
        <v>1</v>
      </c>
      <c r="AV12" s="10">
        <v>1</v>
      </c>
      <c r="AW12" s="10">
        <v>1</v>
      </c>
      <c r="AX12" s="10">
        <v>1</v>
      </c>
      <c r="AY12" s="10">
        <v>1</v>
      </c>
      <c r="AZ12" s="10">
        <v>1</v>
      </c>
      <c r="BA12" s="10">
        <v>1</v>
      </c>
      <c r="BB12" s="10">
        <v>1</v>
      </c>
      <c r="BC12" s="10">
        <v>1</v>
      </c>
      <c r="BD12" s="10">
        <v>1</v>
      </c>
      <c r="BE12" s="10">
        <v>1</v>
      </c>
      <c r="BF12" s="10">
        <v>1</v>
      </c>
      <c r="BG12" s="10">
        <v>1</v>
      </c>
      <c r="BH12" s="10">
        <v>1</v>
      </c>
      <c r="BI12" s="10">
        <v>1</v>
      </c>
      <c r="BJ12" s="10">
        <v>1</v>
      </c>
      <c r="BK12" s="10">
        <v>1</v>
      </c>
      <c r="BL12" s="10">
        <v>1</v>
      </c>
      <c r="BM12" s="10">
        <v>0</v>
      </c>
      <c r="BN12" s="10">
        <v>1</v>
      </c>
      <c r="BO12" s="10">
        <v>0</v>
      </c>
      <c r="BP12" s="10">
        <v>1</v>
      </c>
      <c r="BQ12" s="10">
        <v>1</v>
      </c>
      <c r="BR12" s="10">
        <v>1</v>
      </c>
      <c r="BS12" s="10">
        <v>1</v>
      </c>
      <c r="BT12" s="10">
        <v>1</v>
      </c>
      <c r="BU12" s="10">
        <v>1</v>
      </c>
      <c r="BV12" s="10">
        <v>1</v>
      </c>
      <c r="BW12" s="10">
        <v>1</v>
      </c>
      <c r="BX12" s="10">
        <v>1</v>
      </c>
      <c r="BY12" s="10">
        <v>1</v>
      </c>
      <c r="BZ12" s="10">
        <v>1</v>
      </c>
      <c r="CA12" s="10">
        <v>1</v>
      </c>
      <c r="CB12" s="10">
        <v>1</v>
      </c>
      <c r="CC12" s="10">
        <v>1</v>
      </c>
      <c r="CD12" s="10">
        <v>1</v>
      </c>
      <c r="CE12" s="10">
        <v>1</v>
      </c>
      <c r="CF12" s="10">
        <v>1</v>
      </c>
      <c r="CG12" s="10">
        <v>1</v>
      </c>
      <c r="CH12" s="10">
        <v>1</v>
      </c>
      <c r="CI12" s="10">
        <v>1</v>
      </c>
      <c r="CJ12" s="10">
        <v>1</v>
      </c>
      <c r="CK12" s="10">
        <v>1</v>
      </c>
      <c r="CL12" s="10">
        <v>1</v>
      </c>
      <c r="CM12" s="10">
        <v>1</v>
      </c>
      <c r="CN12" s="10">
        <v>1</v>
      </c>
      <c r="CO12" s="10">
        <v>1</v>
      </c>
      <c r="CP12" s="10">
        <v>1</v>
      </c>
      <c r="CQ12" s="10">
        <v>1</v>
      </c>
      <c r="CR12" s="10">
        <v>0</v>
      </c>
      <c r="CS12" s="10">
        <v>0</v>
      </c>
      <c r="CT12" s="10">
        <v>1</v>
      </c>
      <c r="CU12" s="10">
        <v>0</v>
      </c>
      <c r="CV12" s="10">
        <v>1</v>
      </c>
      <c r="CW12" s="10">
        <v>1</v>
      </c>
      <c r="CX12" s="10">
        <v>0</v>
      </c>
      <c r="CY12" s="10">
        <v>1</v>
      </c>
      <c r="CZ12" s="10">
        <v>1</v>
      </c>
      <c r="DA12" s="10">
        <v>1</v>
      </c>
      <c r="DB12" s="10">
        <v>1</v>
      </c>
      <c r="DC12" s="10">
        <v>1</v>
      </c>
      <c r="DD12" s="10">
        <v>1</v>
      </c>
      <c r="DE12" s="10">
        <v>1</v>
      </c>
      <c r="DF12" s="10">
        <v>1</v>
      </c>
      <c r="DG12" s="10">
        <v>1</v>
      </c>
      <c r="DH12" s="10">
        <v>1</v>
      </c>
      <c r="DI12" s="10">
        <v>1</v>
      </c>
      <c r="DJ12" s="10">
        <v>1</v>
      </c>
      <c r="DK12" s="10">
        <v>1</v>
      </c>
    </row>
    <row r="13" spans="1:115" s="7" customFormat="1" ht="19.5" customHeight="1" x14ac:dyDescent="0.25">
      <c r="A13" s="230"/>
      <c r="B13" s="220" t="s">
        <v>89</v>
      </c>
      <c r="C13" s="221"/>
      <c r="D13" s="12" t="s">
        <v>4</v>
      </c>
      <c r="E13" s="12" t="s">
        <v>4</v>
      </c>
      <c r="F13" s="12" t="s">
        <v>4</v>
      </c>
      <c r="G13" s="12" t="s">
        <v>4</v>
      </c>
      <c r="H13" s="12" t="s">
        <v>4</v>
      </c>
      <c r="I13" s="12" t="s">
        <v>4</v>
      </c>
      <c r="J13" s="12" t="s">
        <v>4</v>
      </c>
      <c r="K13" s="12" t="s">
        <v>4</v>
      </c>
      <c r="L13" s="12" t="s">
        <v>4</v>
      </c>
      <c r="M13" s="12" t="s">
        <v>4</v>
      </c>
      <c r="N13" s="12" t="s">
        <v>4</v>
      </c>
      <c r="O13" s="12" t="s">
        <v>4</v>
      </c>
      <c r="P13" s="12" t="s">
        <v>4</v>
      </c>
      <c r="Q13" s="12" t="s">
        <v>4</v>
      </c>
      <c r="R13" s="12" t="s">
        <v>4</v>
      </c>
      <c r="S13" s="12" t="s">
        <v>4</v>
      </c>
      <c r="T13" s="12" t="s">
        <v>4</v>
      </c>
      <c r="U13" s="12" t="s">
        <v>4</v>
      </c>
      <c r="V13" s="12" t="s">
        <v>4</v>
      </c>
      <c r="W13" s="12" t="s">
        <v>4</v>
      </c>
      <c r="X13" s="12" t="s">
        <v>4</v>
      </c>
      <c r="Y13" s="12" t="s">
        <v>4</v>
      </c>
      <c r="Z13" s="12" t="s">
        <v>4</v>
      </c>
      <c r="AA13" s="12" t="s">
        <v>4</v>
      </c>
      <c r="AB13" s="12" t="s">
        <v>4</v>
      </c>
      <c r="AC13" s="12" t="s">
        <v>4</v>
      </c>
      <c r="AD13" s="193" t="s">
        <v>4</v>
      </c>
      <c r="AE13" s="12" t="s">
        <v>4</v>
      </c>
      <c r="AF13" s="12" t="s">
        <v>4</v>
      </c>
      <c r="AG13" s="12" t="s">
        <v>4</v>
      </c>
      <c r="AH13" s="12" t="s">
        <v>4</v>
      </c>
      <c r="AI13" s="12" t="s">
        <v>4</v>
      </c>
      <c r="AJ13" s="12" t="s">
        <v>4</v>
      </c>
      <c r="AK13" s="12" t="s">
        <v>4</v>
      </c>
      <c r="AL13" s="12" t="s">
        <v>4</v>
      </c>
      <c r="AM13" s="12" t="s">
        <v>4</v>
      </c>
      <c r="AN13" s="12" t="s">
        <v>4</v>
      </c>
      <c r="AO13" s="12" t="s">
        <v>4</v>
      </c>
      <c r="AP13" s="12" t="s">
        <v>4</v>
      </c>
      <c r="AQ13" s="12" t="s">
        <v>4</v>
      </c>
      <c r="AR13" s="12" t="s">
        <v>4</v>
      </c>
      <c r="AS13" s="12" t="s">
        <v>4</v>
      </c>
      <c r="AT13" s="12" t="s">
        <v>4</v>
      </c>
      <c r="AU13" s="12" t="s">
        <v>4</v>
      </c>
      <c r="AV13" s="12" t="s">
        <v>4</v>
      </c>
      <c r="AW13" s="12" t="s">
        <v>4</v>
      </c>
      <c r="AX13" s="12" t="s">
        <v>4</v>
      </c>
      <c r="AY13" s="12" t="s">
        <v>4</v>
      </c>
      <c r="AZ13" s="12" t="s">
        <v>4</v>
      </c>
      <c r="BA13" s="12" t="s">
        <v>4</v>
      </c>
      <c r="BB13" s="12" t="s">
        <v>4</v>
      </c>
      <c r="BC13" s="12" t="s">
        <v>4</v>
      </c>
      <c r="BD13" s="12" t="s">
        <v>4</v>
      </c>
      <c r="BE13" s="12" t="s">
        <v>4</v>
      </c>
      <c r="BF13" s="12" t="s">
        <v>4</v>
      </c>
      <c r="BG13" s="12" t="s">
        <v>4</v>
      </c>
      <c r="BH13" s="12" t="s">
        <v>4</v>
      </c>
      <c r="BI13" s="12" t="s">
        <v>4</v>
      </c>
      <c r="BJ13" s="12" t="s">
        <v>4</v>
      </c>
      <c r="BK13" s="12" t="s">
        <v>4</v>
      </c>
      <c r="BL13" s="12" t="s">
        <v>4</v>
      </c>
      <c r="BM13" s="12" t="s">
        <v>4</v>
      </c>
      <c r="BN13" s="12" t="s">
        <v>4</v>
      </c>
      <c r="BO13" s="12" t="s">
        <v>4</v>
      </c>
      <c r="BP13" s="12" t="s">
        <v>4</v>
      </c>
      <c r="BQ13" s="12" t="s">
        <v>4</v>
      </c>
      <c r="BR13" s="12" t="s">
        <v>4</v>
      </c>
      <c r="BS13" s="12" t="s">
        <v>4</v>
      </c>
      <c r="BT13" s="12" t="s">
        <v>4</v>
      </c>
      <c r="BU13" s="12" t="s">
        <v>4</v>
      </c>
      <c r="BV13" s="12" t="s">
        <v>4</v>
      </c>
      <c r="BW13" s="12" t="s">
        <v>4</v>
      </c>
      <c r="BX13" s="12" t="s">
        <v>4</v>
      </c>
      <c r="BY13" s="12" t="s">
        <v>4</v>
      </c>
      <c r="BZ13" s="12" t="s">
        <v>4</v>
      </c>
      <c r="CA13" s="12" t="s">
        <v>4</v>
      </c>
      <c r="CB13" s="12" t="s">
        <v>4</v>
      </c>
      <c r="CC13" s="12" t="s">
        <v>4</v>
      </c>
      <c r="CD13" s="12" t="s">
        <v>4</v>
      </c>
      <c r="CE13" s="12" t="s">
        <v>4</v>
      </c>
      <c r="CF13" s="12" t="s">
        <v>4</v>
      </c>
      <c r="CG13" s="12" t="s">
        <v>4</v>
      </c>
      <c r="CH13" s="12" t="s">
        <v>4</v>
      </c>
      <c r="CI13" s="12" t="s">
        <v>4</v>
      </c>
      <c r="CJ13" s="12" t="s">
        <v>4</v>
      </c>
      <c r="CK13" s="12" t="s">
        <v>4</v>
      </c>
      <c r="CL13" s="12" t="s">
        <v>4</v>
      </c>
      <c r="CM13" s="12" t="s">
        <v>4</v>
      </c>
      <c r="CN13" s="12" t="s">
        <v>4</v>
      </c>
      <c r="CO13" s="12" t="s">
        <v>4</v>
      </c>
      <c r="CP13" s="12" t="s">
        <v>4</v>
      </c>
      <c r="CQ13" s="12" t="s">
        <v>4</v>
      </c>
      <c r="CR13" s="12" t="s">
        <v>4</v>
      </c>
      <c r="CS13" s="12" t="s">
        <v>4</v>
      </c>
      <c r="CT13" s="12" t="s">
        <v>4</v>
      </c>
      <c r="CU13" s="12" t="s">
        <v>4</v>
      </c>
      <c r="CV13" s="12" t="s">
        <v>4</v>
      </c>
      <c r="CW13" s="12" t="s">
        <v>4</v>
      </c>
      <c r="CX13" s="12" t="s">
        <v>4</v>
      </c>
      <c r="CY13" s="12" t="s">
        <v>4</v>
      </c>
      <c r="CZ13" s="12" t="s">
        <v>4</v>
      </c>
      <c r="DA13" s="12" t="s">
        <v>4</v>
      </c>
      <c r="DB13" s="12" t="s">
        <v>4</v>
      </c>
      <c r="DC13" s="12" t="s">
        <v>4</v>
      </c>
      <c r="DD13" s="12" t="s">
        <v>4</v>
      </c>
      <c r="DE13" s="12" t="s">
        <v>4</v>
      </c>
      <c r="DF13" s="12" t="s">
        <v>4</v>
      </c>
      <c r="DG13" s="12" t="s">
        <v>4</v>
      </c>
      <c r="DH13" s="12" t="s">
        <v>4</v>
      </c>
      <c r="DI13" s="12" t="s">
        <v>4</v>
      </c>
      <c r="DJ13" s="12" t="s">
        <v>4</v>
      </c>
      <c r="DK13" s="12" t="s">
        <v>4</v>
      </c>
    </row>
    <row r="14" spans="1:115" ht="21.95" customHeight="1" x14ac:dyDescent="0.25">
      <c r="A14" s="230"/>
      <c r="B14" s="218" t="s">
        <v>85</v>
      </c>
      <c r="C14" s="219"/>
      <c r="D14" s="10" t="s">
        <v>81</v>
      </c>
      <c r="E14" s="10" t="s">
        <v>81</v>
      </c>
      <c r="F14" s="10" t="s">
        <v>81</v>
      </c>
      <c r="G14" s="10" t="s">
        <v>81</v>
      </c>
      <c r="H14" s="10" t="s">
        <v>81</v>
      </c>
      <c r="I14" s="10" t="s">
        <v>81</v>
      </c>
      <c r="J14" s="10" t="s">
        <v>81</v>
      </c>
      <c r="K14" s="10" t="s">
        <v>81</v>
      </c>
      <c r="L14" s="10" t="s">
        <v>81</v>
      </c>
      <c r="M14" s="10" t="s">
        <v>81</v>
      </c>
      <c r="N14" s="10" t="s">
        <v>81</v>
      </c>
      <c r="O14" s="10" t="s">
        <v>81</v>
      </c>
      <c r="P14" s="10" t="s">
        <v>81</v>
      </c>
      <c r="Q14" s="10" t="s">
        <v>81</v>
      </c>
      <c r="R14" s="10" t="s">
        <v>81</v>
      </c>
      <c r="S14" s="10" t="s">
        <v>81</v>
      </c>
      <c r="T14" s="10" t="s">
        <v>81</v>
      </c>
      <c r="U14" s="10" t="s">
        <v>81</v>
      </c>
      <c r="V14" s="10" t="s">
        <v>81</v>
      </c>
      <c r="W14" s="10" t="s">
        <v>81</v>
      </c>
      <c r="X14" s="10" t="s">
        <v>81</v>
      </c>
      <c r="Y14" s="10" t="s">
        <v>81</v>
      </c>
      <c r="Z14" s="10" t="s">
        <v>81</v>
      </c>
      <c r="AA14" s="10" t="s">
        <v>81</v>
      </c>
      <c r="AB14" s="10" t="s">
        <v>81</v>
      </c>
      <c r="AC14" s="10">
        <v>1</v>
      </c>
      <c r="AD14" s="199">
        <v>1</v>
      </c>
      <c r="AE14" s="10">
        <v>1</v>
      </c>
      <c r="AF14" s="10">
        <v>1</v>
      </c>
      <c r="AG14" s="10">
        <v>0</v>
      </c>
      <c r="AH14" s="10">
        <v>1</v>
      </c>
      <c r="AI14" s="10">
        <v>0</v>
      </c>
      <c r="AJ14" s="10">
        <v>0</v>
      </c>
      <c r="AK14" s="10">
        <v>0</v>
      </c>
      <c r="AL14" s="10">
        <v>0</v>
      </c>
      <c r="AM14" s="10">
        <v>0</v>
      </c>
      <c r="AN14" s="10" t="s">
        <v>81</v>
      </c>
      <c r="AO14" s="10" t="s">
        <v>81</v>
      </c>
      <c r="AP14" s="10" t="s">
        <v>81</v>
      </c>
      <c r="AQ14" s="10" t="s">
        <v>81</v>
      </c>
      <c r="AR14" s="10" t="s">
        <v>81</v>
      </c>
      <c r="AS14" s="10" t="s">
        <v>81</v>
      </c>
      <c r="AT14" s="10" t="s">
        <v>81</v>
      </c>
      <c r="AU14" s="10" t="s">
        <v>81</v>
      </c>
      <c r="AV14" s="10" t="s">
        <v>81</v>
      </c>
      <c r="AW14" s="10" t="s">
        <v>81</v>
      </c>
      <c r="AX14" s="10" t="s">
        <v>81</v>
      </c>
      <c r="AY14" s="10" t="s">
        <v>81</v>
      </c>
      <c r="AZ14" s="10" t="s">
        <v>81</v>
      </c>
      <c r="BA14" s="10" t="s">
        <v>81</v>
      </c>
      <c r="BB14" s="10">
        <v>1</v>
      </c>
      <c r="BC14" s="10" t="s">
        <v>81</v>
      </c>
      <c r="BD14" s="10" t="s">
        <v>81</v>
      </c>
      <c r="BE14" s="10" t="s">
        <v>81</v>
      </c>
      <c r="BF14" s="10" t="s">
        <v>81</v>
      </c>
      <c r="BG14" s="10" t="s">
        <v>81</v>
      </c>
      <c r="BH14" s="10" t="s">
        <v>81</v>
      </c>
      <c r="BI14" s="10" t="s">
        <v>81</v>
      </c>
      <c r="BJ14" s="10" t="s">
        <v>81</v>
      </c>
      <c r="BK14" s="10" t="s">
        <v>81</v>
      </c>
      <c r="BL14" s="10" t="s">
        <v>81</v>
      </c>
      <c r="BM14" s="10" t="s">
        <v>81</v>
      </c>
      <c r="BN14" s="10" t="s">
        <v>81</v>
      </c>
      <c r="BO14" s="10" t="s">
        <v>81</v>
      </c>
      <c r="BP14" s="10" t="s">
        <v>81</v>
      </c>
      <c r="BQ14" s="10" t="s">
        <v>81</v>
      </c>
      <c r="BR14" s="10" t="s">
        <v>81</v>
      </c>
      <c r="BS14" s="10" t="s">
        <v>81</v>
      </c>
      <c r="BT14" s="10" t="s">
        <v>81</v>
      </c>
      <c r="BU14" s="10" t="s">
        <v>81</v>
      </c>
      <c r="BV14" s="10" t="s">
        <v>81</v>
      </c>
      <c r="BW14" s="10" t="s">
        <v>81</v>
      </c>
      <c r="BX14" s="10" t="s">
        <v>81</v>
      </c>
      <c r="BY14" s="10">
        <v>1</v>
      </c>
      <c r="BZ14" s="10" t="s">
        <v>81</v>
      </c>
      <c r="CA14" s="10" t="s">
        <v>81</v>
      </c>
      <c r="CB14" s="10" t="s">
        <v>81</v>
      </c>
      <c r="CC14" s="10" t="s">
        <v>81</v>
      </c>
      <c r="CD14" s="10" t="s">
        <v>81</v>
      </c>
      <c r="CE14" s="10" t="s">
        <v>81</v>
      </c>
      <c r="CF14" s="10" t="s">
        <v>81</v>
      </c>
      <c r="CG14" s="10" t="s">
        <v>81</v>
      </c>
      <c r="CH14" s="10" t="s">
        <v>81</v>
      </c>
      <c r="CI14" s="10" t="s">
        <v>81</v>
      </c>
      <c r="CJ14" s="10" t="s">
        <v>81</v>
      </c>
      <c r="CK14" s="10" t="s">
        <v>81</v>
      </c>
      <c r="CL14" s="10" t="s">
        <v>81</v>
      </c>
      <c r="CM14" s="10" t="s">
        <v>81</v>
      </c>
      <c r="CN14" s="10" t="s">
        <v>81</v>
      </c>
      <c r="CO14" s="10" t="s">
        <v>81</v>
      </c>
      <c r="CP14" s="10" t="s">
        <v>81</v>
      </c>
      <c r="CQ14" s="10" t="s">
        <v>81</v>
      </c>
      <c r="CR14" s="10" t="s">
        <v>81</v>
      </c>
      <c r="CS14" s="10" t="s">
        <v>81</v>
      </c>
      <c r="CT14" s="10" t="s">
        <v>81</v>
      </c>
      <c r="CU14" s="10" t="s">
        <v>81</v>
      </c>
      <c r="CV14" s="10" t="s">
        <v>81</v>
      </c>
      <c r="CW14" s="10" t="s">
        <v>81</v>
      </c>
      <c r="CX14" s="10">
        <v>0</v>
      </c>
      <c r="CY14" s="10">
        <v>1</v>
      </c>
      <c r="CZ14" s="10" t="s">
        <v>81</v>
      </c>
      <c r="DA14" s="10" t="s">
        <v>81</v>
      </c>
      <c r="DB14" s="10" t="s">
        <v>81</v>
      </c>
      <c r="DC14" s="10" t="s">
        <v>81</v>
      </c>
      <c r="DD14" s="10" t="s">
        <v>81</v>
      </c>
      <c r="DE14" s="10" t="s">
        <v>81</v>
      </c>
      <c r="DF14" s="10" t="s">
        <v>81</v>
      </c>
      <c r="DG14" s="10" t="s">
        <v>81</v>
      </c>
      <c r="DH14" s="10" t="s">
        <v>81</v>
      </c>
      <c r="DI14" s="10" t="s">
        <v>81</v>
      </c>
      <c r="DJ14" s="10" t="s">
        <v>81</v>
      </c>
      <c r="DK14" s="10" t="s">
        <v>81</v>
      </c>
    </row>
    <row r="15" spans="1:115" ht="163.5" customHeight="1" x14ac:dyDescent="0.25">
      <c r="A15" s="230"/>
      <c r="B15" s="218" t="s">
        <v>86</v>
      </c>
      <c r="C15" s="219"/>
      <c r="D15" s="10">
        <v>1</v>
      </c>
      <c r="E15" s="10">
        <v>1</v>
      </c>
      <c r="F15" s="10">
        <v>1</v>
      </c>
      <c r="G15" s="10">
        <v>1</v>
      </c>
      <c r="H15" s="10">
        <v>1</v>
      </c>
      <c r="I15" s="10">
        <v>1</v>
      </c>
      <c r="J15" s="10">
        <v>1</v>
      </c>
      <c r="K15" s="10">
        <v>1</v>
      </c>
      <c r="L15" s="10">
        <v>1</v>
      </c>
      <c r="M15" s="10">
        <v>1</v>
      </c>
      <c r="N15" s="10">
        <v>1</v>
      </c>
      <c r="O15" s="10">
        <v>1</v>
      </c>
      <c r="P15" s="10">
        <v>1</v>
      </c>
      <c r="Q15" s="10">
        <v>1</v>
      </c>
      <c r="R15" s="10">
        <v>1</v>
      </c>
      <c r="S15" s="10">
        <v>1</v>
      </c>
      <c r="T15" s="10">
        <v>1</v>
      </c>
      <c r="U15" s="10">
        <v>1</v>
      </c>
      <c r="V15" s="10">
        <v>1</v>
      </c>
      <c r="W15" s="10">
        <v>1</v>
      </c>
      <c r="X15" s="10">
        <v>1</v>
      </c>
      <c r="Y15" s="10">
        <v>1</v>
      </c>
      <c r="Z15" s="10">
        <v>1</v>
      </c>
      <c r="AA15" s="10">
        <v>1</v>
      </c>
      <c r="AB15" s="10">
        <v>1</v>
      </c>
      <c r="AC15" s="10">
        <v>1</v>
      </c>
      <c r="AD15" s="199">
        <v>1</v>
      </c>
      <c r="AE15" s="10">
        <v>1</v>
      </c>
      <c r="AF15" s="10">
        <v>1</v>
      </c>
      <c r="AG15" s="10">
        <v>0</v>
      </c>
      <c r="AH15" s="10">
        <v>1</v>
      </c>
      <c r="AI15" s="10">
        <v>0</v>
      </c>
      <c r="AJ15" s="10">
        <v>0</v>
      </c>
      <c r="AK15" s="10">
        <v>0</v>
      </c>
      <c r="AL15" s="10">
        <v>0</v>
      </c>
      <c r="AM15" s="10">
        <v>0</v>
      </c>
      <c r="AN15" s="10">
        <v>1</v>
      </c>
      <c r="AO15" s="10">
        <v>1</v>
      </c>
      <c r="AP15" s="10">
        <v>1</v>
      </c>
      <c r="AQ15" s="10">
        <v>1</v>
      </c>
      <c r="AR15" s="10">
        <v>1</v>
      </c>
      <c r="AS15" s="10">
        <v>1</v>
      </c>
      <c r="AT15" s="10">
        <v>1</v>
      </c>
      <c r="AU15" s="10">
        <v>1</v>
      </c>
      <c r="AV15" s="10">
        <v>1</v>
      </c>
      <c r="AW15" s="10">
        <v>1</v>
      </c>
      <c r="AX15" s="10">
        <v>1</v>
      </c>
      <c r="AY15" s="10">
        <v>1</v>
      </c>
      <c r="AZ15" s="10">
        <v>1</v>
      </c>
      <c r="BA15" s="10">
        <v>1</v>
      </c>
      <c r="BB15" s="10">
        <v>1</v>
      </c>
      <c r="BC15" s="10">
        <v>1</v>
      </c>
      <c r="BD15" s="10">
        <v>1</v>
      </c>
      <c r="BE15" s="10">
        <v>1</v>
      </c>
      <c r="BF15" s="10">
        <v>1</v>
      </c>
      <c r="BG15" s="10">
        <v>1</v>
      </c>
      <c r="BH15" s="10">
        <v>1</v>
      </c>
      <c r="BI15" s="10">
        <v>1</v>
      </c>
      <c r="BJ15" s="10">
        <v>1</v>
      </c>
      <c r="BK15" s="10">
        <v>1</v>
      </c>
      <c r="BL15" s="10">
        <v>1</v>
      </c>
      <c r="BM15" s="10">
        <v>1</v>
      </c>
      <c r="BN15" s="10">
        <v>1</v>
      </c>
      <c r="BO15" s="10">
        <v>1</v>
      </c>
      <c r="BP15" s="10">
        <v>1</v>
      </c>
      <c r="BQ15" s="10">
        <v>1</v>
      </c>
      <c r="BR15" s="10">
        <v>1</v>
      </c>
      <c r="BS15" s="10">
        <v>1</v>
      </c>
      <c r="BT15" s="10">
        <v>1</v>
      </c>
      <c r="BU15" s="10">
        <v>1</v>
      </c>
      <c r="BV15" s="10">
        <v>1</v>
      </c>
      <c r="BW15" s="10">
        <v>1</v>
      </c>
      <c r="BX15" s="10">
        <v>1</v>
      </c>
      <c r="BY15" s="10">
        <v>1</v>
      </c>
      <c r="BZ15" s="10">
        <v>1</v>
      </c>
      <c r="CA15" s="10">
        <v>1</v>
      </c>
      <c r="CB15" s="10">
        <v>1</v>
      </c>
      <c r="CC15" s="10">
        <v>1</v>
      </c>
      <c r="CD15" s="10">
        <v>1</v>
      </c>
      <c r="CE15" s="10">
        <v>1</v>
      </c>
      <c r="CF15" s="10">
        <v>1</v>
      </c>
      <c r="CG15" s="10">
        <v>1</v>
      </c>
      <c r="CH15" s="10">
        <v>1</v>
      </c>
      <c r="CI15" s="10">
        <v>1</v>
      </c>
      <c r="CJ15" s="10">
        <v>1</v>
      </c>
      <c r="CK15" s="10">
        <v>1</v>
      </c>
      <c r="CL15" s="10">
        <v>1</v>
      </c>
      <c r="CM15" s="10">
        <v>1</v>
      </c>
      <c r="CN15" s="10">
        <v>1</v>
      </c>
      <c r="CO15" s="10">
        <v>1</v>
      </c>
      <c r="CP15" s="10">
        <v>1</v>
      </c>
      <c r="CQ15" s="10">
        <v>1</v>
      </c>
      <c r="CR15" s="10">
        <v>0</v>
      </c>
      <c r="CS15" s="10">
        <v>0</v>
      </c>
      <c r="CT15" s="10">
        <v>1</v>
      </c>
      <c r="CU15" s="10">
        <v>0</v>
      </c>
      <c r="CV15" s="10">
        <v>1</v>
      </c>
      <c r="CW15" s="10">
        <v>1</v>
      </c>
      <c r="CX15" s="10">
        <v>0</v>
      </c>
      <c r="CY15" s="10">
        <v>1</v>
      </c>
      <c r="CZ15" s="10">
        <v>1</v>
      </c>
      <c r="DA15" s="10">
        <v>1</v>
      </c>
      <c r="DB15" s="10">
        <v>1</v>
      </c>
      <c r="DC15" s="10">
        <v>1</v>
      </c>
      <c r="DD15" s="10">
        <v>1</v>
      </c>
      <c r="DE15" s="10">
        <v>1</v>
      </c>
      <c r="DF15" s="10">
        <v>1</v>
      </c>
      <c r="DG15" s="10">
        <v>1</v>
      </c>
      <c r="DH15" s="10">
        <v>1</v>
      </c>
      <c r="DI15" s="10">
        <v>1</v>
      </c>
      <c r="DJ15" s="10">
        <v>1</v>
      </c>
      <c r="DK15" s="10">
        <v>1</v>
      </c>
    </row>
    <row r="16" spans="1:115" s="7" customFormat="1" ht="20.100000000000001" customHeight="1" x14ac:dyDescent="0.25">
      <c r="A16" s="230"/>
      <c r="B16" s="233" t="s">
        <v>87</v>
      </c>
      <c r="C16" s="234"/>
      <c r="D16" s="12" t="s">
        <v>4</v>
      </c>
      <c r="E16" s="12" t="s">
        <v>4</v>
      </c>
      <c r="F16" s="12" t="s">
        <v>4</v>
      </c>
      <c r="G16" s="12" t="s">
        <v>4</v>
      </c>
      <c r="H16" s="12" t="s">
        <v>4</v>
      </c>
      <c r="I16" s="12" t="s">
        <v>4</v>
      </c>
      <c r="J16" s="12" t="s">
        <v>4</v>
      </c>
      <c r="K16" s="12" t="s">
        <v>4</v>
      </c>
      <c r="L16" s="12" t="s">
        <v>4</v>
      </c>
      <c r="M16" s="12" t="s">
        <v>4</v>
      </c>
      <c r="N16" s="12" t="s">
        <v>4</v>
      </c>
      <c r="O16" s="12" t="s">
        <v>4</v>
      </c>
      <c r="P16" s="12" t="s">
        <v>4</v>
      </c>
      <c r="Q16" s="12" t="s">
        <v>4</v>
      </c>
      <c r="R16" s="12" t="s">
        <v>4</v>
      </c>
      <c r="S16" s="12" t="s">
        <v>4</v>
      </c>
      <c r="T16" s="12" t="s">
        <v>4</v>
      </c>
      <c r="U16" s="12" t="s">
        <v>4</v>
      </c>
      <c r="V16" s="12" t="s">
        <v>4</v>
      </c>
      <c r="W16" s="12" t="s">
        <v>4</v>
      </c>
      <c r="X16" s="12" t="s">
        <v>4</v>
      </c>
      <c r="Y16" s="12" t="s">
        <v>4</v>
      </c>
      <c r="Z16" s="12" t="s">
        <v>4</v>
      </c>
      <c r="AA16" s="12" t="s">
        <v>4</v>
      </c>
      <c r="AB16" s="12" t="s">
        <v>4</v>
      </c>
      <c r="AC16" s="12" t="s">
        <v>4</v>
      </c>
      <c r="AD16" s="193" t="s">
        <v>4</v>
      </c>
      <c r="AE16" s="12" t="s">
        <v>4</v>
      </c>
      <c r="AF16" s="12" t="s">
        <v>4</v>
      </c>
      <c r="AG16" s="12" t="s">
        <v>4</v>
      </c>
      <c r="AH16" s="12" t="s">
        <v>4</v>
      </c>
      <c r="AI16" s="12" t="s">
        <v>4</v>
      </c>
      <c r="AJ16" s="12" t="s">
        <v>4</v>
      </c>
      <c r="AK16" s="12" t="s">
        <v>4</v>
      </c>
      <c r="AL16" s="12" t="s">
        <v>4</v>
      </c>
      <c r="AM16" s="12" t="s">
        <v>4</v>
      </c>
      <c r="AN16" s="12" t="s">
        <v>4</v>
      </c>
      <c r="AO16" s="12" t="s">
        <v>4</v>
      </c>
      <c r="AP16" s="12" t="s">
        <v>4</v>
      </c>
      <c r="AQ16" s="12" t="s">
        <v>4</v>
      </c>
      <c r="AR16" s="12" t="s">
        <v>4</v>
      </c>
      <c r="AS16" s="12" t="s">
        <v>4</v>
      </c>
      <c r="AT16" s="12" t="s">
        <v>4</v>
      </c>
      <c r="AU16" s="12" t="s">
        <v>4</v>
      </c>
      <c r="AV16" s="12" t="s">
        <v>4</v>
      </c>
      <c r="AW16" s="12" t="s">
        <v>4</v>
      </c>
      <c r="AX16" s="12" t="s">
        <v>4</v>
      </c>
      <c r="AY16" s="12" t="s">
        <v>4</v>
      </c>
      <c r="AZ16" s="12" t="s">
        <v>4</v>
      </c>
      <c r="BA16" s="12" t="s">
        <v>4</v>
      </c>
      <c r="BB16" s="12" t="s">
        <v>4</v>
      </c>
      <c r="BC16" s="12" t="s">
        <v>4</v>
      </c>
      <c r="BD16" s="12" t="s">
        <v>4</v>
      </c>
      <c r="BE16" s="12" t="s">
        <v>4</v>
      </c>
      <c r="BF16" s="12" t="s">
        <v>4</v>
      </c>
      <c r="BG16" s="12" t="s">
        <v>4</v>
      </c>
      <c r="BH16" s="12" t="s">
        <v>4</v>
      </c>
      <c r="BI16" s="12" t="s">
        <v>4</v>
      </c>
      <c r="BJ16" s="12" t="s">
        <v>4</v>
      </c>
      <c r="BK16" s="12" t="s">
        <v>4</v>
      </c>
      <c r="BL16" s="12" t="s">
        <v>4</v>
      </c>
      <c r="BM16" s="12" t="s">
        <v>4</v>
      </c>
      <c r="BN16" s="12" t="s">
        <v>4</v>
      </c>
      <c r="BO16" s="12" t="s">
        <v>4</v>
      </c>
      <c r="BP16" s="12" t="s">
        <v>4</v>
      </c>
      <c r="BQ16" s="12" t="s">
        <v>4</v>
      </c>
      <c r="BR16" s="12" t="s">
        <v>4</v>
      </c>
      <c r="BS16" s="12" t="s">
        <v>4</v>
      </c>
      <c r="BT16" s="12" t="s">
        <v>4</v>
      </c>
      <c r="BU16" s="12" t="s">
        <v>4</v>
      </c>
      <c r="BV16" s="12" t="s">
        <v>4</v>
      </c>
      <c r="BW16" s="12" t="s">
        <v>4</v>
      </c>
      <c r="BX16" s="12" t="s">
        <v>4</v>
      </c>
      <c r="BY16" s="12" t="s">
        <v>4</v>
      </c>
      <c r="BZ16" s="12" t="s">
        <v>4</v>
      </c>
      <c r="CA16" s="12" t="s">
        <v>4</v>
      </c>
      <c r="CB16" s="12" t="s">
        <v>4</v>
      </c>
      <c r="CC16" s="12" t="s">
        <v>4</v>
      </c>
      <c r="CD16" s="12" t="s">
        <v>4</v>
      </c>
      <c r="CE16" s="12" t="s">
        <v>4</v>
      </c>
      <c r="CF16" s="12" t="s">
        <v>4</v>
      </c>
      <c r="CG16" s="12" t="s">
        <v>4</v>
      </c>
      <c r="CH16" s="12" t="s">
        <v>4</v>
      </c>
      <c r="CI16" s="12" t="s">
        <v>4</v>
      </c>
      <c r="CJ16" s="12" t="s">
        <v>4</v>
      </c>
      <c r="CK16" s="12" t="s">
        <v>4</v>
      </c>
      <c r="CL16" s="12" t="s">
        <v>4</v>
      </c>
      <c r="CM16" s="12" t="s">
        <v>4</v>
      </c>
      <c r="CN16" s="12" t="s">
        <v>4</v>
      </c>
      <c r="CO16" s="12" t="s">
        <v>4</v>
      </c>
      <c r="CP16" s="12" t="s">
        <v>4</v>
      </c>
      <c r="CQ16" s="12" t="s">
        <v>4</v>
      </c>
      <c r="CR16" s="12" t="s">
        <v>4</v>
      </c>
      <c r="CS16" s="12" t="s">
        <v>4</v>
      </c>
      <c r="CT16" s="12" t="s">
        <v>4</v>
      </c>
      <c r="CU16" s="12" t="s">
        <v>4</v>
      </c>
      <c r="CV16" s="12" t="s">
        <v>4</v>
      </c>
      <c r="CW16" s="12" t="s">
        <v>4</v>
      </c>
      <c r="CX16" s="12" t="s">
        <v>4</v>
      </c>
      <c r="CY16" s="12" t="s">
        <v>4</v>
      </c>
      <c r="CZ16" s="12" t="s">
        <v>4</v>
      </c>
      <c r="DA16" s="12" t="s">
        <v>4</v>
      </c>
      <c r="DB16" s="12" t="s">
        <v>4</v>
      </c>
      <c r="DC16" s="12" t="s">
        <v>4</v>
      </c>
      <c r="DD16" s="12" t="s">
        <v>4</v>
      </c>
      <c r="DE16" s="12" t="s">
        <v>4</v>
      </c>
      <c r="DF16" s="12" t="s">
        <v>4</v>
      </c>
      <c r="DG16" s="12" t="s">
        <v>4</v>
      </c>
      <c r="DH16" s="12" t="s">
        <v>4</v>
      </c>
      <c r="DI16" s="12" t="s">
        <v>4</v>
      </c>
      <c r="DJ16" s="12" t="s">
        <v>4</v>
      </c>
      <c r="DK16" s="12" t="s">
        <v>4</v>
      </c>
    </row>
    <row r="17" spans="1:115" ht="54" customHeight="1" x14ac:dyDescent="0.25">
      <c r="A17" s="230"/>
      <c r="B17" s="235" t="s">
        <v>90</v>
      </c>
      <c r="C17" s="236"/>
      <c r="D17" s="10">
        <v>1</v>
      </c>
      <c r="E17" s="10">
        <v>1</v>
      </c>
      <c r="F17" s="10">
        <v>1</v>
      </c>
      <c r="G17" s="10">
        <v>1</v>
      </c>
      <c r="H17" s="10">
        <v>1</v>
      </c>
      <c r="I17" s="10">
        <v>1</v>
      </c>
      <c r="J17" s="10">
        <v>1</v>
      </c>
      <c r="K17" s="10">
        <v>1</v>
      </c>
      <c r="L17" s="10">
        <v>1</v>
      </c>
      <c r="M17" s="10">
        <v>1</v>
      </c>
      <c r="N17" s="10">
        <v>1</v>
      </c>
      <c r="O17" s="10">
        <v>1</v>
      </c>
      <c r="P17" s="10">
        <v>1</v>
      </c>
      <c r="Q17" s="10">
        <v>1</v>
      </c>
      <c r="R17" s="10">
        <v>1</v>
      </c>
      <c r="S17" s="10">
        <v>1</v>
      </c>
      <c r="T17" s="10">
        <v>1</v>
      </c>
      <c r="U17" s="10">
        <v>1</v>
      </c>
      <c r="V17" s="10">
        <v>1</v>
      </c>
      <c r="W17" s="10">
        <v>1</v>
      </c>
      <c r="X17" s="10">
        <v>1</v>
      </c>
      <c r="Y17" s="10">
        <v>1</v>
      </c>
      <c r="Z17" s="10">
        <v>1</v>
      </c>
      <c r="AA17" s="10" t="s">
        <v>81</v>
      </c>
      <c r="AB17" s="10">
        <v>1</v>
      </c>
      <c r="AC17" s="10" t="s">
        <v>81</v>
      </c>
      <c r="AD17" s="199">
        <v>1</v>
      </c>
      <c r="AE17" s="10">
        <v>1</v>
      </c>
      <c r="AF17" s="10" t="s">
        <v>81</v>
      </c>
      <c r="AG17" s="10">
        <v>0</v>
      </c>
      <c r="AH17" s="10" t="s">
        <v>81</v>
      </c>
      <c r="AI17" s="10">
        <v>0</v>
      </c>
      <c r="AJ17" s="10">
        <v>0</v>
      </c>
      <c r="AK17" s="10">
        <v>0</v>
      </c>
      <c r="AL17" s="10">
        <v>0</v>
      </c>
      <c r="AM17" s="10">
        <v>0</v>
      </c>
      <c r="AN17" s="10" t="s">
        <v>81</v>
      </c>
      <c r="AO17" s="10" t="s">
        <v>81</v>
      </c>
      <c r="AP17" s="10">
        <v>1</v>
      </c>
      <c r="AQ17" s="10">
        <v>1</v>
      </c>
      <c r="AR17" s="10">
        <v>1</v>
      </c>
      <c r="AS17" s="10">
        <v>1</v>
      </c>
      <c r="AT17" s="10">
        <v>1</v>
      </c>
      <c r="AU17" s="10" t="s">
        <v>81</v>
      </c>
      <c r="AV17" s="10" t="s">
        <v>81</v>
      </c>
      <c r="AW17" s="10" t="s">
        <v>81</v>
      </c>
      <c r="AX17" s="10" t="s">
        <v>81</v>
      </c>
      <c r="AY17" s="10" t="s">
        <v>81</v>
      </c>
      <c r="AZ17" s="10">
        <v>1</v>
      </c>
      <c r="BA17" s="10">
        <v>1</v>
      </c>
      <c r="BB17" s="10" t="s">
        <v>81</v>
      </c>
      <c r="BC17" s="10">
        <v>1</v>
      </c>
      <c r="BD17" s="10">
        <v>1</v>
      </c>
      <c r="BE17" s="10">
        <v>1</v>
      </c>
      <c r="BF17" s="10" t="s">
        <v>81</v>
      </c>
      <c r="BG17" s="10" t="s">
        <v>81</v>
      </c>
      <c r="BH17" s="10">
        <v>1</v>
      </c>
      <c r="BI17" s="10">
        <v>1</v>
      </c>
      <c r="BJ17" s="10">
        <v>1</v>
      </c>
      <c r="BK17" s="10" t="s">
        <v>81</v>
      </c>
      <c r="BL17" s="10" t="s">
        <v>81</v>
      </c>
      <c r="BM17" s="10" t="s">
        <v>81</v>
      </c>
      <c r="BN17" s="10" t="s">
        <v>81</v>
      </c>
      <c r="BO17" s="10">
        <v>1</v>
      </c>
      <c r="BP17" s="10">
        <v>1</v>
      </c>
      <c r="BQ17" s="10">
        <v>1</v>
      </c>
      <c r="BR17" s="10" t="s">
        <v>81</v>
      </c>
      <c r="BS17" s="10">
        <v>1</v>
      </c>
      <c r="BT17" s="10">
        <v>1</v>
      </c>
      <c r="BU17" s="10">
        <v>1</v>
      </c>
      <c r="BV17" s="10" t="s">
        <v>81</v>
      </c>
      <c r="BW17" s="10">
        <v>1</v>
      </c>
      <c r="BX17" s="10">
        <v>1</v>
      </c>
      <c r="BY17" s="10">
        <v>1</v>
      </c>
      <c r="BZ17" s="10" t="s">
        <v>81</v>
      </c>
      <c r="CA17" s="10">
        <v>1</v>
      </c>
      <c r="CB17" s="10" t="s">
        <v>81</v>
      </c>
      <c r="CC17" s="10" t="s">
        <v>81</v>
      </c>
      <c r="CD17" s="10" t="s">
        <v>81</v>
      </c>
      <c r="CE17" s="10">
        <v>1</v>
      </c>
      <c r="CF17" s="10" t="s">
        <v>81</v>
      </c>
      <c r="CG17" s="10" t="s">
        <v>81</v>
      </c>
      <c r="CH17" s="10">
        <v>1</v>
      </c>
      <c r="CI17" s="10" t="s">
        <v>81</v>
      </c>
      <c r="CJ17" s="10">
        <v>1</v>
      </c>
      <c r="CK17" s="10" t="s">
        <v>81</v>
      </c>
      <c r="CL17" s="10" t="s">
        <v>81</v>
      </c>
      <c r="CM17" s="10" t="s">
        <v>81</v>
      </c>
      <c r="CN17" s="10">
        <v>1</v>
      </c>
      <c r="CO17" s="10" t="s">
        <v>81</v>
      </c>
      <c r="CP17" s="10" t="s">
        <v>81</v>
      </c>
      <c r="CQ17" s="10" t="s">
        <v>81</v>
      </c>
      <c r="CR17" s="10">
        <v>0</v>
      </c>
      <c r="CS17" s="10">
        <v>0</v>
      </c>
      <c r="CT17" s="10" t="s">
        <v>81</v>
      </c>
      <c r="CU17" s="10" t="s">
        <v>81</v>
      </c>
      <c r="CV17" s="10">
        <v>1</v>
      </c>
      <c r="CW17" s="10" t="s">
        <v>81</v>
      </c>
      <c r="CX17" s="10">
        <v>0</v>
      </c>
      <c r="CY17" s="10" t="s">
        <v>81</v>
      </c>
      <c r="CZ17" s="10">
        <v>1</v>
      </c>
      <c r="DA17" s="10">
        <v>1</v>
      </c>
      <c r="DB17" s="10">
        <v>1</v>
      </c>
      <c r="DC17" s="10" t="s">
        <v>81</v>
      </c>
      <c r="DD17" s="10">
        <v>1</v>
      </c>
      <c r="DE17" s="10" t="s">
        <v>81</v>
      </c>
      <c r="DF17" s="10" t="s">
        <v>81</v>
      </c>
      <c r="DG17" s="10" t="s">
        <v>81</v>
      </c>
      <c r="DH17" s="10">
        <v>1</v>
      </c>
      <c r="DI17" s="10">
        <v>1</v>
      </c>
      <c r="DJ17" s="10" t="s">
        <v>81</v>
      </c>
      <c r="DK17" s="10">
        <v>1</v>
      </c>
    </row>
    <row r="18" spans="1:115" s="7" customFormat="1" ht="20.100000000000001" customHeight="1" x14ac:dyDescent="0.25">
      <c r="A18" s="230"/>
      <c r="B18" s="233" t="s">
        <v>91</v>
      </c>
      <c r="C18" s="234"/>
      <c r="D18" s="12" t="s">
        <v>4</v>
      </c>
      <c r="E18" s="12" t="s">
        <v>4</v>
      </c>
      <c r="F18" s="12" t="s">
        <v>4</v>
      </c>
      <c r="G18" s="12" t="s">
        <v>4</v>
      </c>
      <c r="H18" s="12" t="s">
        <v>4</v>
      </c>
      <c r="I18" s="12" t="s">
        <v>4</v>
      </c>
      <c r="J18" s="12" t="s">
        <v>4</v>
      </c>
      <c r="K18" s="12" t="s">
        <v>4</v>
      </c>
      <c r="L18" s="12" t="s">
        <v>4</v>
      </c>
      <c r="M18" s="12" t="s">
        <v>4</v>
      </c>
      <c r="N18" s="12" t="s">
        <v>4</v>
      </c>
      <c r="O18" s="12" t="s">
        <v>4</v>
      </c>
      <c r="P18" s="12" t="s">
        <v>4</v>
      </c>
      <c r="Q18" s="12" t="s">
        <v>4</v>
      </c>
      <c r="R18" s="12" t="s">
        <v>4</v>
      </c>
      <c r="S18" s="12" t="s">
        <v>4</v>
      </c>
      <c r="T18" s="12" t="s">
        <v>4</v>
      </c>
      <c r="U18" s="12" t="s">
        <v>4</v>
      </c>
      <c r="V18" s="12" t="s">
        <v>4</v>
      </c>
      <c r="W18" s="12" t="s">
        <v>4</v>
      </c>
      <c r="X18" s="12" t="s">
        <v>4</v>
      </c>
      <c r="Y18" s="12" t="s">
        <v>4</v>
      </c>
      <c r="Z18" s="12" t="s">
        <v>4</v>
      </c>
      <c r="AA18" s="12" t="s">
        <v>4</v>
      </c>
      <c r="AB18" s="12" t="s">
        <v>4</v>
      </c>
      <c r="AC18" s="12" t="s">
        <v>4</v>
      </c>
      <c r="AD18" s="193" t="s">
        <v>4</v>
      </c>
      <c r="AE18" s="12" t="s">
        <v>4</v>
      </c>
      <c r="AF18" s="12" t="s">
        <v>4</v>
      </c>
      <c r="AG18" s="12" t="s">
        <v>4</v>
      </c>
      <c r="AH18" s="12" t="s">
        <v>4</v>
      </c>
      <c r="AI18" s="12" t="s">
        <v>4</v>
      </c>
      <c r="AJ18" s="12" t="s">
        <v>4</v>
      </c>
      <c r="AK18" s="12" t="s">
        <v>4</v>
      </c>
      <c r="AL18" s="12" t="s">
        <v>4</v>
      </c>
      <c r="AM18" s="12" t="s">
        <v>4</v>
      </c>
      <c r="AN18" s="12" t="s">
        <v>4</v>
      </c>
      <c r="AO18" s="12" t="s">
        <v>4</v>
      </c>
      <c r="AP18" s="12" t="s">
        <v>4</v>
      </c>
      <c r="AQ18" s="12" t="s">
        <v>4</v>
      </c>
      <c r="AR18" s="12" t="s">
        <v>4</v>
      </c>
      <c r="AS18" s="12" t="s">
        <v>4</v>
      </c>
      <c r="AT18" s="12" t="s">
        <v>4</v>
      </c>
      <c r="AU18" s="12" t="s">
        <v>4</v>
      </c>
      <c r="AV18" s="12" t="s">
        <v>4</v>
      </c>
      <c r="AW18" s="12" t="s">
        <v>4</v>
      </c>
      <c r="AX18" s="12" t="s">
        <v>4</v>
      </c>
      <c r="AY18" s="12" t="s">
        <v>4</v>
      </c>
      <c r="AZ18" s="12" t="s">
        <v>4</v>
      </c>
      <c r="BA18" s="12" t="s">
        <v>4</v>
      </c>
      <c r="BB18" s="12" t="s">
        <v>4</v>
      </c>
      <c r="BC18" s="12" t="s">
        <v>4</v>
      </c>
      <c r="BD18" s="12" t="s">
        <v>4</v>
      </c>
      <c r="BE18" s="12" t="s">
        <v>4</v>
      </c>
      <c r="BF18" s="12" t="s">
        <v>4</v>
      </c>
      <c r="BG18" s="12" t="s">
        <v>4</v>
      </c>
      <c r="BH18" s="12" t="s">
        <v>4</v>
      </c>
      <c r="BI18" s="12" t="s">
        <v>4</v>
      </c>
      <c r="BJ18" s="12" t="s">
        <v>4</v>
      </c>
      <c r="BK18" s="12" t="s">
        <v>4</v>
      </c>
      <c r="BL18" s="12" t="s">
        <v>4</v>
      </c>
      <c r="BM18" s="12" t="s">
        <v>4</v>
      </c>
      <c r="BN18" s="12" t="s">
        <v>4</v>
      </c>
      <c r="BO18" s="12" t="s">
        <v>4</v>
      </c>
      <c r="BP18" s="12" t="s">
        <v>4</v>
      </c>
      <c r="BQ18" s="12" t="s">
        <v>4</v>
      </c>
      <c r="BR18" s="12" t="s">
        <v>4</v>
      </c>
      <c r="BS18" s="12" t="s">
        <v>4</v>
      </c>
      <c r="BT18" s="12" t="s">
        <v>4</v>
      </c>
      <c r="BU18" s="12" t="s">
        <v>4</v>
      </c>
      <c r="BV18" s="12" t="s">
        <v>4</v>
      </c>
      <c r="BW18" s="12" t="s">
        <v>4</v>
      </c>
      <c r="BX18" s="12" t="s">
        <v>4</v>
      </c>
      <c r="BY18" s="12" t="s">
        <v>4</v>
      </c>
      <c r="BZ18" s="12" t="s">
        <v>4</v>
      </c>
      <c r="CA18" s="12" t="s">
        <v>4</v>
      </c>
      <c r="CB18" s="12" t="s">
        <v>4</v>
      </c>
      <c r="CC18" s="12" t="s">
        <v>4</v>
      </c>
      <c r="CD18" s="12" t="s">
        <v>4</v>
      </c>
      <c r="CE18" s="12" t="s">
        <v>4</v>
      </c>
      <c r="CF18" s="12" t="s">
        <v>4</v>
      </c>
      <c r="CG18" s="12" t="s">
        <v>4</v>
      </c>
      <c r="CH18" s="12" t="s">
        <v>4</v>
      </c>
      <c r="CI18" s="12" t="s">
        <v>4</v>
      </c>
      <c r="CJ18" s="12" t="s">
        <v>4</v>
      </c>
      <c r="CK18" s="12" t="s">
        <v>4</v>
      </c>
      <c r="CL18" s="12" t="s">
        <v>4</v>
      </c>
      <c r="CM18" s="12" t="s">
        <v>4</v>
      </c>
      <c r="CN18" s="12" t="s">
        <v>4</v>
      </c>
      <c r="CO18" s="12" t="s">
        <v>4</v>
      </c>
      <c r="CP18" s="12" t="s">
        <v>4</v>
      </c>
      <c r="CQ18" s="12" t="s">
        <v>4</v>
      </c>
      <c r="CR18" s="12" t="s">
        <v>4</v>
      </c>
      <c r="CS18" s="12" t="s">
        <v>4</v>
      </c>
      <c r="CT18" s="12" t="s">
        <v>4</v>
      </c>
      <c r="CU18" s="12" t="s">
        <v>4</v>
      </c>
      <c r="CV18" s="12" t="s">
        <v>4</v>
      </c>
      <c r="CW18" s="12" t="s">
        <v>4</v>
      </c>
      <c r="CX18" s="12" t="s">
        <v>4</v>
      </c>
      <c r="CY18" s="12" t="s">
        <v>4</v>
      </c>
      <c r="CZ18" s="12" t="s">
        <v>4</v>
      </c>
      <c r="DA18" s="12" t="s">
        <v>4</v>
      </c>
      <c r="DB18" s="12" t="s">
        <v>4</v>
      </c>
      <c r="DC18" s="12" t="s">
        <v>4</v>
      </c>
      <c r="DD18" s="12" t="s">
        <v>4</v>
      </c>
      <c r="DE18" s="12" t="s">
        <v>4</v>
      </c>
      <c r="DF18" s="12" t="s">
        <v>4</v>
      </c>
      <c r="DG18" s="12" t="s">
        <v>4</v>
      </c>
      <c r="DH18" s="12" t="s">
        <v>4</v>
      </c>
      <c r="DI18" s="12" t="s">
        <v>4</v>
      </c>
      <c r="DJ18" s="12" t="s">
        <v>4</v>
      </c>
      <c r="DK18" s="12" t="s">
        <v>4</v>
      </c>
    </row>
    <row r="19" spans="1:115" ht="26.25" customHeight="1" x14ac:dyDescent="0.25">
      <c r="A19" s="230"/>
      <c r="B19" s="235" t="s">
        <v>92</v>
      </c>
      <c r="C19" s="236"/>
      <c r="D19" s="10">
        <v>1</v>
      </c>
      <c r="E19" s="10">
        <v>1</v>
      </c>
      <c r="F19" s="10">
        <v>1</v>
      </c>
      <c r="G19" s="10">
        <v>1</v>
      </c>
      <c r="H19" s="10">
        <v>1</v>
      </c>
      <c r="I19" s="10">
        <v>1</v>
      </c>
      <c r="J19" s="10">
        <v>1</v>
      </c>
      <c r="K19" s="10">
        <v>1</v>
      </c>
      <c r="L19" s="10">
        <v>1</v>
      </c>
      <c r="M19" s="10">
        <v>1</v>
      </c>
      <c r="N19" s="10">
        <v>1</v>
      </c>
      <c r="O19" s="10">
        <v>1</v>
      </c>
      <c r="P19" s="10">
        <v>1</v>
      </c>
      <c r="Q19" s="10">
        <v>1</v>
      </c>
      <c r="R19" s="10">
        <v>1</v>
      </c>
      <c r="S19" s="10">
        <v>1</v>
      </c>
      <c r="T19" s="10">
        <v>1</v>
      </c>
      <c r="U19" s="10">
        <v>1</v>
      </c>
      <c r="V19" s="10">
        <v>1</v>
      </c>
      <c r="W19" s="10">
        <v>1</v>
      </c>
      <c r="X19" s="10">
        <v>1</v>
      </c>
      <c r="Y19" s="10">
        <v>1</v>
      </c>
      <c r="Z19" s="10">
        <v>1</v>
      </c>
      <c r="AA19" s="10">
        <v>1</v>
      </c>
      <c r="AB19" s="10">
        <v>1</v>
      </c>
      <c r="AC19" s="10">
        <v>1</v>
      </c>
      <c r="AD19" s="199">
        <v>1</v>
      </c>
      <c r="AE19" s="10">
        <v>1</v>
      </c>
      <c r="AF19" s="10">
        <v>1</v>
      </c>
      <c r="AG19" s="10">
        <v>0</v>
      </c>
      <c r="AH19" s="10">
        <v>1</v>
      </c>
      <c r="AI19" s="10">
        <v>0</v>
      </c>
      <c r="AJ19" s="10">
        <v>0</v>
      </c>
      <c r="AK19" s="10">
        <v>0</v>
      </c>
      <c r="AL19" s="10">
        <v>0</v>
      </c>
      <c r="AM19" s="10">
        <v>0</v>
      </c>
      <c r="AN19" s="10">
        <v>1</v>
      </c>
      <c r="AO19" s="10">
        <v>1</v>
      </c>
      <c r="AP19" s="10">
        <v>1</v>
      </c>
      <c r="AQ19" s="10">
        <v>1</v>
      </c>
      <c r="AR19" s="10">
        <v>1</v>
      </c>
      <c r="AS19" s="10">
        <v>1</v>
      </c>
      <c r="AT19" s="10">
        <v>1</v>
      </c>
      <c r="AU19" s="10">
        <v>1</v>
      </c>
      <c r="AV19" s="10">
        <v>1</v>
      </c>
      <c r="AW19" s="10">
        <v>1</v>
      </c>
      <c r="AX19" s="10">
        <v>1</v>
      </c>
      <c r="AY19" s="10">
        <v>1</v>
      </c>
      <c r="AZ19" s="10">
        <v>1</v>
      </c>
      <c r="BA19" s="10">
        <v>1</v>
      </c>
      <c r="BB19" s="10">
        <v>1</v>
      </c>
      <c r="BC19" s="10">
        <v>1</v>
      </c>
      <c r="BD19" s="10">
        <v>1</v>
      </c>
      <c r="BE19" s="10">
        <v>1</v>
      </c>
      <c r="BF19" s="10">
        <v>1</v>
      </c>
      <c r="BG19" s="10">
        <v>1</v>
      </c>
      <c r="BH19" s="10">
        <v>1</v>
      </c>
      <c r="BI19" s="10">
        <v>1</v>
      </c>
      <c r="BJ19" s="10">
        <v>1</v>
      </c>
      <c r="BK19" s="10">
        <v>1</v>
      </c>
      <c r="BL19" s="10">
        <v>1</v>
      </c>
      <c r="BM19" s="10">
        <v>1</v>
      </c>
      <c r="BN19" s="10">
        <v>1</v>
      </c>
      <c r="BO19" s="10">
        <v>1</v>
      </c>
      <c r="BP19" s="10">
        <v>1</v>
      </c>
      <c r="BQ19" s="10">
        <v>1</v>
      </c>
      <c r="BR19" s="10">
        <v>1</v>
      </c>
      <c r="BS19" s="10">
        <v>1</v>
      </c>
      <c r="BT19" s="10">
        <v>1</v>
      </c>
      <c r="BU19" s="10">
        <v>1</v>
      </c>
      <c r="BV19" s="10">
        <v>1</v>
      </c>
      <c r="BW19" s="10">
        <v>1</v>
      </c>
      <c r="BX19" s="10">
        <v>1</v>
      </c>
      <c r="BY19" s="10">
        <v>1</v>
      </c>
      <c r="BZ19" s="10">
        <v>1</v>
      </c>
      <c r="CA19" s="10">
        <v>1</v>
      </c>
      <c r="CB19" s="10">
        <v>1</v>
      </c>
      <c r="CC19" s="10">
        <v>1</v>
      </c>
      <c r="CD19" s="10">
        <v>1</v>
      </c>
      <c r="CE19" s="10">
        <v>1</v>
      </c>
      <c r="CF19" s="10">
        <v>1</v>
      </c>
      <c r="CG19" s="10">
        <v>1</v>
      </c>
      <c r="CH19" s="10">
        <v>1</v>
      </c>
      <c r="CI19" s="10">
        <v>1</v>
      </c>
      <c r="CJ19" s="10">
        <v>1</v>
      </c>
      <c r="CK19" s="10">
        <v>1</v>
      </c>
      <c r="CL19" s="10">
        <v>1</v>
      </c>
      <c r="CM19" s="10">
        <v>1</v>
      </c>
      <c r="CN19" s="10">
        <v>1</v>
      </c>
      <c r="CO19" s="10">
        <v>1</v>
      </c>
      <c r="CP19" s="10">
        <v>1</v>
      </c>
      <c r="CQ19" s="10">
        <v>1</v>
      </c>
      <c r="CR19" s="10">
        <v>0</v>
      </c>
      <c r="CS19" s="10">
        <v>0</v>
      </c>
      <c r="CT19" s="10">
        <v>1</v>
      </c>
      <c r="CU19" s="10">
        <v>1</v>
      </c>
      <c r="CV19" s="10">
        <v>1</v>
      </c>
      <c r="CW19" s="10">
        <v>1</v>
      </c>
      <c r="CX19" s="10">
        <v>0</v>
      </c>
      <c r="CY19" s="10">
        <v>1</v>
      </c>
      <c r="CZ19" s="10">
        <v>1</v>
      </c>
      <c r="DA19" s="10">
        <v>1</v>
      </c>
      <c r="DB19" s="10">
        <v>1</v>
      </c>
      <c r="DC19" s="10">
        <v>1</v>
      </c>
      <c r="DD19" s="10">
        <v>1</v>
      </c>
      <c r="DE19" s="10">
        <v>1</v>
      </c>
      <c r="DF19" s="10">
        <v>1</v>
      </c>
      <c r="DG19" s="10">
        <v>1</v>
      </c>
      <c r="DH19" s="10">
        <v>1</v>
      </c>
      <c r="DI19" s="10">
        <v>1</v>
      </c>
      <c r="DJ19" s="10">
        <v>1</v>
      </c>
      <c r="DK19" s="10">
        <v>1</v>
      </c>
    </row>
    <row r="20" spans="1:115" ht="48" customHeight="1" x14ac:dyDescent="0.25">
      <c r="A20" s="230"/>
      <c r="B20" s="235" t="s">
        <v>93</v>
      </c>
      <c r="C20" s="236"/>
      <c r="D20" s="10" t="s">
        <v>81</v>
      </c>
      <c r="E20" s="10" t="s">
        <v>81</v>
      </c>
      <c r="F20" s="10" t="s">
        <v>81</v>
      </c>
      <c r="G20" s="10" t="s">
        <v>81</v>
      </c>
      <c r="H20" s="10" t="s">
        <v>81</v>
      </c>
      <c r="I20" s="10" t="s">
        <v>81</v>
      </c>
      <c r="J20" s="10" t="s">
        <v>81</v>
      </c>
      <c r="K20" s="10" t="s">
        <v>81</v>
      </c>
      <c r="L20" s="10" t="s">
        <v>81</v>
      </c>
      <c r="M20" s="10" t="s">
        <v>81</v>
      </c>
      <c r="N20" s="10" t="s">
        <v>81</v>
      </c>
      <c r="O20" s="10" t="s">
        <v>81</v>
      </c>
      <c r="P20" s="10" t="s">
        <v>81</v>
      </c>
      <c r="Q20" s="10" t="s">
        <v>81</v>
      </c>
      <c r="R20" s="10" t="s">
        <v>81</v>
      </c>
      <c r="S20" s="10" t="s">
        <v>81</v>
      </c>
      <c r="T20" s="10" t="s">
        <v>81</v>
      </c>
      <c r="U20" s="10" t="s">
        <v>81</v>
      </c>
      <c r="V20" s="10" t="s">
        <v>81</v>
      </c>
      <c r="W20" s="10" t="s">
        <v>81</v>
      </c>
      <c r="X20" s="10" t="s">
        <v>81</v>
      </c>
      <c r="Y20" s="10" t="s">
        <v>81</v>
      </c>
      <c r="Z20" s="10" t="s">
        <v>81</v>
      </c>
      <c r="AA20" s="10" t="s">
        <v>81</v>
      </c>
      <c r="AB20" s="10" t="s">
        <v>81</v>
      </c>
      <c r="AC20" s="10">
        <v>1</v>
      </c>
      <c r="AD20" s="199">
        <v>1</v>
      </c>
      <c r="AE20" s="10">
        <v>1</v>
      </c>
      <c r="AF20" s="10">
        <v>1</v>
      </c>
      <c r="AG20" s="10">
        <v>0</v>
      </c>
      <c r="AH20" s="10">
        <v>1</v>
      </c>
      <c r="AI20" s="10">
        <v>0</v>
      </c>
      <c r="AJ20" s="10">
        <v>0</v>
      </c>
      <c r="AK20" s="10">
        <v>0</v>
      </c>
      <c r="AL20" s="10">
        <v>0</v>
      </c>
      <c r="AM20" s="10">
        <v>0</v>
      </c>
      <c r="AN20" s="10" t="s">
        <v>81</v>
      </c>
      <c r="AO20" s="10" t="s">
        <v>81</v>
      </c>
      <c r="AP20" s="10" t="s">
        <v>81</v>
      </c>
      <c r="AQ20" s="10" t="s">
        <v>81</v>
      </c>
      <c r="AR20" s="10" t="s">
        <v>81</v>
      </c>
      <c r="AS20" s="10" t="s">
        <v>81</v>
      </c>
      <c r="AT20" s="10" t="s">
        <v>81</v>
      </c>
      <c r="AU20" s="10" t="s">
        <v>81</v>
      </c>
      <c r="AV20" s="10" t="s">
        <v>81</v>
      </c>
      <c r="AW20" s="10" t="s">
        <v>81</v>
      </c>
      <c r="AX20" s="10" t="s">
        <v>81</v>
      </c>
      <c r="AY20" s="10" t="s">
        <v>81</v>
      </c>
      <c r="AZ20" s="10" t="s">
        <v>81</v>
      </c>
      <c r="BA20" s="10" t="s">
        <v>81</v>
      </c>
      <c r="BB20" s="10">
        <v>1</v>
      </c>
      <c r="BC20" s="10" t="s">
        <v>81</v>
      </c>
      <c r="BD20" s="10" t="s">
        <v>81</v>
      </c>
      <c r="BE20" s="10" t="s">
        <v>81</v>
      </c>
      <c r="BF20" s="10" t="s">
        <v>81</v>
      </c>
      <c r="BG20" s="10" t="s">
        <v>81</v>
      </c>
      <c r="BH20" s="10" t="s">
        <v>81</v>
      </c>
      <c r="BI20" s="10" t="s">
        <v>81</v>
      </c>
      <c r="BJ20" s="10" t="s">
        <v>81</v>
      </c>
      <c r="BK20" s="10" t="s">
        <v>81</v>
      </c>
      <c r="BL20" s="10" t="s">
        <v>81</v>
      </c>
      <c r="BM20" s="10" t="s">
        <v>81</v>
      </c>
      <c r="BN20" s="10" t="s">
        <v>81</v>
      </c>
      <c r="BO20" s="10" t="s">
        <v>81</v>
      </c>
      <c r="BP20" s="10" t="s">
        <v>81</v>
      </c>
      <c r="BQ20" s="10" t="s">
        <v>81</v>
      </c>
      <c r="BR20" s="10" t="s">
        <v>81</v>
      </c>
      <c r="BS20" s="10" t="s">
        <v>81</v>
      </c>
      <c r="BT20" s="10" t="s">
        <v>81</v>
      </c>
      <c r="BU20" s="10" t="s">
        <v>81</v>
      </c>
      <c r="BV20" s="10" t="s">
        <v>81</v>
      </c>
      <c r="BW20" s="10" t="s">
        <v>81</v>
      </c>
      <c r="BX20" s="10" t="s">
        <v>81</v>
      </c>
      <c r="BY20" s="10">
        <v>1</v>
      </c>
      <c r="BZ20" s="10" t="s">
        <v>81</v>
      </c>
      <c r="CA20" s="10" t="s">
        <v>81</v>
      </c>
      <c r="CB20" s="10" t="s">
        <v>81</v>
      </c>
      <c r="CC20" s="10" t="s">
        <v>81</v>
      </c>
      <c r="CD20" s="10" t="s">
        <v>81</v>
      </c>
      <c r="CE20" s="10" t="s">
        <v>81</v>
      </c>
      <c r="CF20" s="10" t="s">
        <v>81</v>
      </c>
      <c r="CG20" s="10" t="s">
        <v>81</v>
      </c>
      <c r="CH20" s="10" t="s">
        <v>81</v>
      </c>
      <c r="CI20" s="10" t="s">
        <v>81</v>
      </c>
      <c r="CJ20" s="10" t="s">
        <v>81</v>
      </c>
      <c r="CK20" s="10" t="s">
        <v>81</v>
      </c>
      <c r="CL20" s="10" t="s">
        <v>81</v>
      </c>
      <c r="CM20" s="10" t="s">
        <v>81</v>
      </c>
      <c r="CN20" s="10" t="s">
        <v>81</v>
      </c>
      <c r="CO20" s="10" t="s">
        <v>81</v>
      </c>
      <c r="CP20" s="10" t="s">
        <v>81</v>
      </c>
      <c r="CQ20" s="10" t="s">
        <v>81</v>
      </c>
      <c r="CR20" s="10" t="s">
        <v>81</v>
      </c>
      <c r="CS20" s="10" t="s">
        <v>81</v>
      </c>
      <c r="CT20" s="10" t="s">
        <v>81</v>
      </c>
      <c r="CU20" s="10" t="s">
        <v>81</v>
      </c>
      <c r="CV20" s="10" t="s">
        <v>81</v>
      </c>
      <c r="CW20" s="10" t="s">
        <v>81</v>
      </c>
      <c r="CX20" s="10">
        <v>0</v>
      </c>
      <c r="CY20" s="10">
        <v>1</v>
      </c>
      <c r="CZ20" s="10" t="s">
        <v>81</v>
      </c>
      <c r="DA20" s="10" t="s">
        <v>81</v>
      </c>
      <c r="DB20" s="10" t="s">
        <v>81</v>
      </c>
      <c r="DC20" s="10" t="s">
        <v>81</v>
      </c>
      <c r="DD20" s="10" t="s">
        <v>81</v>
      </c>
      <c r="DE20" s="10" t="s">
        <v>81</v>
      </c>
      <c r="DF20" s="10" t="s">
        <v>81</v>
      </c>
      <c r="DG20" s="10" t="s">
        <v>81</v>
      </c>
      <c r="DH20" s="10" t="s">
        <v>81</v>
      </c>
      <c r="DI20" s="10" t="s">
        <v>81</v>
      </c>
      <c r="DJ20" s="10" t="s">
        <v>81</v>
      </c>
      <c r="DK20" s="10" t="s">
        <v>81</v>
      </c>
    </row>
    <row r="21" spans="1:115" ht="23.25" customHeight="1" x14ac:dyDescent="0.25">
      <c r="A21" s="230"/>
      <c r="B21" s="235" t="s">
        <v>94</v>
      </c>
      <c r="C21" s="236"/>
      <c r="D21" s="10">
        <v>1</v>
      </c>
      <c r="E21" s="10">
        <v>1</v>
      </c>
      <c r="F21" s="10">
        <v>1</v>
      </c>
      <c r="G21" s="10">
        <v>1</v>
      </c>
      <c r="H21" s="10">
        <v>1</v>
      </c>
      <c r="I21" s="10">
        <v>1</v>
      </c>
      <c r="J21" s="10">
        <v>1</v>
      </c>
      <c r="K21" s="10">
        <v>1</v>
      </c>
      <c r="L21" s="10">
        <v>1</v>
      </c>
      <c r="M21" s="10">
        <v>1</v>
      </c>
      <c r="N21" s="10">
        <v>1</v>
      </c>
      <c r="O21" s="10">
        <v>1</v>
      </c>
      <c r="P21" s="10">
        <v>1</v>
      </c>
      <c r="Q21" s="10">
        <v>1</v>
      </c>
      <c r="R21" s="10">
        <v>1</v>
      </c>
      <c r="S21" s="10">
        <v>1</v>
      </c>
      <c r="T21" s="10">
        <v>1</v>
      </c>
      <c r="U21" s="10">
        <v>1</v>
      </c>
      <c r="V21" s="10">
        <v>1</v>
      </c>
      <c r="W21" s="10">
        <v>1</v>
      </c>
      <c r="X21" s="10">
        <v>1</v>
      </c>
      <c r="Y21" s="10">
        <v>1</v>
      </c>
      <c r="Z21" s="10">
        <v>1</v>
      </c>
      <c r="AA21" s="10">
        <v>1</v>
      </c>
      <c r="AB21" s="10">
        <v>1</v>
      </c>
      <c r="AC21" s="10">
        <v>1</v>
      </c>
      <c r="AD21" s="199">
        <v>1</v>
      </c>
      <c r="AE21" s="10">
        <v>1</v>
      </c>
      <c r="AF21" s="10">
        <v>1</v>
      </c>
      <c r="AG21" s="10">
        <v>0</v>
      </c>
      <c r="AH21" s="10">
        <v>1</v>
      </c>
      <c r="AI21" s="10">
        <v>0</v>
      </c>
      <c r="AJ21" s="10">
        <v>0</v>
      </c>
      <c r="AK21" s="10">
        <v>0</v>
      </c>
      <c r="AL21" s="10">
        <v>0</v>
      </c>
      <c r="AM21" s="10">
        <v>0</v>
      </c>
      <c r="AN21" s="10">
        <v>1</v>
      </c>
      <c r="AO21" s="10">
        <v>1</v>
      </c>
      <c r="AP21" s="10">
        <v>1</v>
      </c>
      <c r="AQ21" s="10">
        <v>1</v>
      </c>
      <c r="AR21" s="10">
        <v>1</v>
      </c>
      <c r="AS21" s="10">
        <v>1</v>
      </c>
      <c r="AT21" s="10">
        <v>1</v>
      </c>
      <c r="AU21" s="10">
        <v>1</v>
      </c>
      <c r="AV21" s="10">
        <v>1</v>
      </c>
      <c r="AW21" s="10">
        <v>1</v>
      </c>
      <c r="AX21" s="10">
        <v>1</v>
      </c>
      <c r="AY21" s="10">
        <v>1</v>
      </c>
      <c r="AZ21" s="10">
        <v>1</v>
      </c>
      <c r="BA21" s="10">
        <v>1</v>
      </c>
      <c r="BB21" s="10">
        <v>1</v>
      </c>
      <c r="BC21" s="10">
        <v>1</v>
      </c>
      <c r="BD21" s="10">
        <v>1</v>
      </c>
      <c r="BE21" s="10">
        <v>1</v>
      </c>
      <c r="BF21" s="10">
        <v>1</v>
      </c>
      <c r="BG21" s="10">
        <v>1</v>
      </c>
      <c r="BH21" s="10">
        <v>1</v>
      </c>
      <c r="BI21" s="10">
        <v>1</v>
      </c>
      <c r="BJ21" s="10">
        <v>1</v>
      </c>
      <c r="BK21" s="10">
        <v>1</v>
      </c>
      <c r="BL21" s="10">
        <v>1</v>
      </c>
      <c r="BM21" s="10">
        <v>1</v>
      </c>
      <c r="BN21" s="10">
        <v>1</v>
      </c>
      <c r="BO21" s="10">
        <v>1</v>
      </c>
      <c r="BP21" s="10">
        <v>1</v>
      </c>
      <c r="BQ21" s="10">
        <v>1</v>
      </c>
      <c r="BR21" s="10">
        <v>1</v>
      </c>
      <c r="BS21" s="10">
        <v>1</v>
      </c>
      <c r="BT21" s="10">
        <v>1</v>
      </c>
      <c r="BU21" s="10">
        <v>1</v>
      </c>
      <c r="BV21" s="10">
        <v>1</v>
      </c>
      <c r="BW21" s="10">
        <v>1</v>
      </c>
      <c r="BX21" s="10">
        <v>1</v>
      </c>
      <c r="BY21" s="10">
        <v>1</v>
      </c>
      <c r="BZ21" s="10">
        <v>1</v>
      </c>
      <c r="CA21" s="10">
        <v>1</v>
      </c>
      <c r="CB21" s="10">
        <v>1</v>
      </c>
      <c r="CC21" s="10">
        <v>1</v>
      </c>
      <c r="CD21" s="10">
        <v>1</v>
      </c>
      <c r="CE21" s="10">
        <v>1</v>
      </c>
      <c r="CF21" s="10">
        <v>1</v>
      </c>
      <c r="CG21" s="10">
        <v>1</v>
      </c>
      <c r="CH21" s="10">
        <v>1</v>
      </c>
      <c r="CI21" s="10">
        <v>1</v>
      </c>
      <c r="CJ21" s="10">
        <v>1</v>
      </c>
      <c r="CK21" s="10">
        <v>1</v>
      </c>
      <c r="CL21" s="10">
        <v>1</v>
      </c>
      <c r="CM21" s="10">
        <v>1</v>
      </c>
      <c r="CN21" s="10">
        <v>1</v>
      </c>
      <c r="CO21" s="10">
        <v>1</v>
      </c>
      <c r="CP21" s="10">
        <v>1</v>
      </c>
      <c r="CQ21" s="10">
        <v>1</v>
      </c>
      <c r="CR21" s="10">
        <v>0</v>
      </c>
      <c r="CS21" s="10">
        <v>0</v>
      </c>
      <c r="CT21" s="10">
        <v>1</v>
      </c>
      <c r="CU21" s="10">
        <v>1</v>
      </c>
      <c r="CV21" s="10">
        <v>1</v>
      </c>
      <c r="CW21" s="10">
        <v>1</v>
      </c>
      <c r="CX21" s="10">
        <v>0</v>
      </c>
      <c r="CY21" s="10">
        <v>1</v>
      </c>
      <c r="CZ21" s="10">
        <v>1</v>
      </c>
      <c r="DA21" s="10">
        <v>1</v>
      </c>
      <c r="DB21" s="10">
        <v>1</v>
      </c>
      <c r="DC21" s="10">
        <v>1</v>
      </c>
      <c r="DD21" s="10">
        <v>1</v>
      </c>
      <c r="DE21" s="10">
        <v>1</v>
      </c>
      <c r="DF21" s="10">
        <v>1</v>
      </c>
      <c r="DG21" s="10">
        <v>1</v>
      </c>
      <c r="DH21" s="10">
        <v>1</v>
      </c>
      <c r="DI21" s="10">
        <v>1</v>
      </c>
      <c r="DJ21" s="10">
        <v>1</v>
      </c>
      <c r="DK21" s="10">
        <v>1</v>
      </c>
    </row>
    <row r="22" spans="1:115" ht="36" customHeight="1" x14ac:dyDescent="0.25">
      <c r="A22" s="230"/>
      <c r="B22" s="235" t="s">
        <v>95</v>
      </c>
      <c r="C22" s="236"/>
      <c r="D22" s="10" t="s">
        <v>81</v>
      </c>
      <c r="E22" s="10" t="s">
        <v>81</v>
      </c>
      <c r="F22" s="10" t="s">
        <v>81</v>
      </c>
      <c r="G22" s="10" t="s">
        <v>81</v>
      </c>
      <c r="H22" s="10" t="s">
        <v>81</v>
      </c>
      <c r="I22" s="10" t="s">
        <v>81</v>
      </c>
      <c r="J22" s="10" t="s">
        <v>81</v>
      </c>
      <c r="K22" s="10" t="s">
        <v>81</v>
      </c>
      <c r="L22" s="10" t="s">
        <v>81</v>
      </c>
      <c r="M22" s="10" t="s">
        <v>81</v>
      </c>
      <c r="N22" s="10" t="s">
        <v>81</v>
      </c>
      <c r="O22" s="10" t="s">
        <v>81</v>
      </c>
      <c r="P22" s="10" t="s">
        <v>81</v>
      </c>
      <c r="Q22" s="10" t="s">
        <v>81</v>
      </c>
      <c r="R22" s="10" t="s">
        <v>81</v>
      </c>
      <c r="S22" s="10" t="s">
        <v>81</v>
      </c>
      <c r="T22" s="10" t="s">
        <v>81</v>
      </c>
      <c r="U22" s="10" t="s">
        <v>81</v>
      </c>
      <c r="V22" s="10" t="s">
        <v>81</v>
      </c>
      <c r="W22" s="10" t="s">
        <v>81</v>
      </c>
      <c r="X22" s="10" t="s">
        <v>81</v>
      </c>
      <c r="Y22" s="10" t="s">
        <v>81</v>
      </c>
      <c r="Z22" s="10" t="s">
        <v>81</v>
      </c>
      <c r="AA22" s="10" t="s">
        <v>81</v>
      </c>
      <c r="AB22" s="10" t="s">
        <v>81</v>
      </c>
      <c r="AC22" s="10">
        <v>1</v>
      </c>
      <c r="AD22" s="199">
        <v>1</v>
      </c>
      <c r="AE22" s="10">
        <v>1</v>
      </c>
      <c r="AF22" s="10">
        <v>1</v>
      </c>
      <c r="AG22" s="10">
        <v>0</v>
      </c>
      <c r="AH22" s="10">
        <v>1</v>
      </c>
      <c r="AI22" s="10">
        <v>0</v>
      </c>
      <c r="AJ22" s="10">
        <v>0</v>
      </c>
      <c r="AK22" s="10">
        <v>0</v>
      </c>
      <c r="AL22" s="10">
        <v>0</v>
      </c>
      <c r="AM22" s="10">
        <v>0</v>
      </c>
      <c r="AN22" s="10" t="s">
        <v>81</v>
      </c>
      <c r="AO22" s="10" t="s">
        <v>81</v>
      </c>
      <c r="AP22" s="10" t="s">
        <v>81</v>
      </c>
      <c r="AQ22" s="10" t="s">
        <v>81</v>
      </c>
      <c r="AR22" s="10" t="s">
        <v>81</v>
      </c>
      <c r="AS22" s="10" t="s">
        <v>81</v>
      </c>
      <c r="AT22" s="10" t="s">
        <v>81</v>
      </c>
      <c r="AU22" s="10" t="s">
        <v>81</v>
      </c>
      <c r="AV22" s="10" t="s">
        <v>81</v>
      </c>
      <c r="AW22" s="10" t="s">
        <v>81</v>
      </c>
      <c r="AX22" s="10" t="s">
        <v>81</v>
      </c>
      <c r="AY22" s="10" t="s">
        <v>81</v>
      </c>
      <c r="AZ22" s="10" t="s">
        <v>81</v>
      </c>
      <c r="BA22" s="10" t="s">
        <v>81</v>
      </c>
      <c r="BB22" s="10">
        <v>1</v>
      </c>
      <c r="BC22" s="10" t="s">
        <v>81</v>
      </c>
      <c r="BD22" s="10" t="s">
        <v>81</v>
      </c>
      <c r="BE22" s="10" t="s">
        <v>81</v>
      </c>
      <c r="BF22" s="10" t="s">
        <v>81</v>
      </c>
      <c r="BG22" s="10" t="s">
        <v>81</v>
      </c>
      <c r="BH22" s="10" t="s">
        <v>81</v>
      </c>
      <c r="BI22" s="10" t="s">
        <v>81</v>
      </c>
      <c r="BJ22" s="10" t="s">
        <v>81</v>
      </c>
      <c r="BK22" s="10" t="s">
        <v>81</v>
      </c>
      <c r="BL22" s="10" t="s">
        <v>81</v>
      </c>
      <c r="BM22" s="10" t="s">
        <v>81</v>
      </c>
      <c r="BN22" s="10" t="s">
        <v>81</v>
      </c>
      <c r="BO22" s="10" t="s">
        <v>81</v>
      </c>
      <c r="BP22" s="10" t="s">
        <v>81</v>
      </c>
      <c r="BQ22" s="10" t="s">
        <v>81</v>
      </c>
      <c r="BR22" s="10" t="s">
        <v>81</v>
      </c>
      <c r="BS22" s="10">
        <v>1</v>
      </c>
      <c r="BT22" s="10" t="s">
        <v>81</v>
      </c>
      <c r="BU22" s="10" t="s">
        <v>81</v>
      </c>
      <c r="BV22" s="10" t="s">
        <v>81</v>
      </c>
      <c r="BW22" s="10" t="s">
        <v>81</v>
      </c>
      <c r="BX22" s="10" t="s">
        <v>81</v>
      </c>
      <c r="BY22" s="10">
        <v>1</v>
      </c>
      <c r="BZ22" s="10" t="s">
        <v>81</v>
      </c>
      <c r="CA22" s="10" t="s">
        <v>81</v>
      </c>
      <c r="CB22" s="10" t="s">
        <v>81</v>
      </c>
      <c r="CC22" s="10" t="s">
        <v>81</v>
      </c>
      <c r="CD22" s="10" t="s">
        <v>81</v>
      </c>
      <c r="CE22" s="10" t="s">
        <v>81</v>
      </c>
      <c r="CF22" s="10" t="s">
        <v>81</v>
      </c>
      <c r="CG22" s="10" t="s">
        <v>81</v>
      </c>
      <c r="CH22" s="10" t="s">
        <v>81</v>
      </c>
      <c r="CI22" s="10" t="s">
        <v>81</v>
      </c>
      <c r="CJ22" s="10" t="s">
        <v>81</v>
      </c>
      <c r="CK22" s="10" t="s">
        <v>81</v>
      </c>
      <c r="CL22" s="10" t="s">
        <v>81</v>
      </c>
      <c r="CM22" s="10" t="s">
        <v>81</v>
      </c>
      <c r="CN22" s="10" t="s">
        <v>81</v>
      </c>
      <c r="CO22" s="10" t="s">
        <v>81</v>
      </c>
      <c r="CP22" s="10" t="s">
        <v>81</v>
      </c>
      <c r="CQ22" s="10" t="s">
        <v>81</v>
      </c>
      <c r="CR22" s="10" t="s">
        <v>81</v>
      </c>
      <c r="CS22" s="10" t="s">
        <v>81</v>
      </c>
      <c r="CT22" s="10" t="s">
        <v>81</v>
      </c>
      <c r="CU22" s="10" t="s">
        <v>81</v>
      </c>
      <c r="CV22" s="10" t="s">
        <v>81</v>
      </c>
      <c r="CW22" s="10" t="s">
        <v>81</v>
      </c>
      <c r="CX22" s="10">
        <v>0</v>
      </c>
      <c r="CY22" s="10">
        <v>1</v>
      </c>
      <c r="CZ22" s="10" t="s">
        <v>81</v>
      </c>
      <c r="DA22" s="10" t="s">
        <v>81</v>
      </c>
      <c r="DB22" s="10" t="s">
        <v>81</v>
      </c>
      <c r="DC22" s="10" t="s">
        <v>81</v>
      </c>
      <c r="DD22" s="10" t="s">
        <v>81</v>
      </c>
      <c r="DE22" s="10" t="s">
        <v>81</v>
      </c>
      <c r="DF22" s="10" t="s">
        <v>81</v>
      </c>
      <c r="DG22" s="10" t="s">
        <v>81</v>
      </c>
      <c r="DH22" s="10" t="s">
        <v>81</v>
      </c>
      <c r="DI22" s="10" t="s">
        <v>81</v>
      </c>
      <c r="DJ22" s="10">
        <v>1</v>
      </c>
      <c r="DK22" s="10" t="s">
        <v>81</v>
      </c>
    </row>
    <row r="23" spans="1:115" s="7" customFormat="1" ht="36" customHeight="1" x14ac:dyDescent="0.25">
      <c r="A23" s="230"/>
      <c r="B23" s="237" t="s">
        <v>96</v>
      </c>
      <c r="C23" s="238"/>
      <c r="D23" s="12" t="s">
        <v>4</v>
      </c>
      <c r="E23" s="12" t="s">
        <v>4</v>
      </c>
      <c r="F23" s="12" t="s">
        <v>4</v>
      </c>
      <c r="G23" s="12" t="s">
        <v>4</v>
      </c>
      <c r="H23" s="12" t="s">
        <v>4</v>
      </c>
      <c r="I23" s="12" t="s">
        <v>4</v>
      </c>
      <c r="J23" s="12" t="s">
        <v>4</v>
      </c>
      <c r="K23" s="12" t="s">
        <v>4</v>
      </c>
      <c r="L23" s="12" t="s">
        <v>4</v>
      </c>
      <c r="M23" s="12" t="s">
        <v>4</v>
      </c>
      <c r="N23" s="12" t="s">
        <v>4</v>
      </c>
      <c r="O23" s="12" t="s">
        <v>4</v>
      </c>
      <c r="P23" s="12" t="s">
        <v>4</v>
      </c>
      <c r="Q23" s="12" t="s">
        <v>4</v>
      </c>
      <c r="R23" s="12" t="s">
        <v>4</v>
      </c>
      <c r="S23" s="12" t="s">
        <v>4</v>
      </c>
      <c r="T23" s="12" t="s">
        <v>4</v>
      </c>
      <c r="U23" s="12" t="s">
        <v>4</v>
      </c>
      <c r="V23" s="12" t="s">
        <v>4</v>
      </c>
      <c r="W23" s="12" t="s">
        <v>4</v>
      </c>
      <c r="X23" s="12" t="s">
        <v>4</v>
      </c>
      <c r="Y23" s="12" t="s">
        <v>4</v>
      </c>
      <c r="Z23" s="12" t="s">
        <v>4</v>
      </c>
      <c r="AA23" s="12" t="s">
        <v>4</v>
      </c>
      <c r="AB23" s="12" t="s">
        <v>4</v>
      </c>
      <c r="AC23" s="12" t="s">
        <v>4</v>
      </c>
      <c r="AD23" s="193" t="s">
        <v>4</v>
      </c>
      <c r="AE23" s="12" t="s">
        <v>4</v>
      </c>
      <c r="AF23" s="12" t="s">
        <v>4</v>
      </c>
      <c r="AG23" s="12" t="s">
        <v>4</v>
      </c>
      <c r="AH23" s="12" t="s">
        <v>4</v>
      </c>
      <c r="AI23" s="12" t="s">
        <v>4</v>
      </c>
      <c r="AJ23" s="12" t="s">
        <v>4</v>
      </c>
      <c r="AK23" s="12" t="s">
        <v>4</v>
      </c>
      <c r="AL23" s="12" t="s">
        <v>4</v>
      </c>
      <c r="AM23" s="12" t="s">
        <v>4</v>
      </c>
      <c r="AN23" s="12" t="s">
        <v>4</v>
      </c>
      <c r="AO23" s="12" t="s">
        <v>4</v>
      </c>
      <c r="AP23" s="12" t="s">
        <v>4</v>
      </c>
      <c r="AQ23" s="12" t="s">
        <v>4</v>
      </c>
      <c r="AR23" s="12" t="s">
        <v>4</v>
      </c>
      <c r="AS23" s="12" t="s">
        <v>4</v>
      </c>
      <c r="AT23" s="12" t="s">
        <v>4</v>
      </c>
      <c r="AU23" s="12" t="s">
        <v>4</v>
      </c>
      <c r="AV23" s="12" t="s">
        <v>4</v>
      </c>
      <c r="AW23" s="12" t="s">
        <v>4</v>
      </c>
      <c r="AX23" s="12" t="s">
        <v>4</v>
      </c>
      <c r="AY23" s="12" t="s">
        <v>4</v>
      </c>
      <c r="AZ23" s="12" t="s">
        <v>4</v>
      </c>
      <c r="BA23" s="12" t="s">
        <v>4</v>
      </c>
      <c r="BB23" s="12" t="s">
        <v>4</v>
      </c>
      <c r="BC23" s="12" t="s">
        <v>4</v>
      </c>
      <c r="BD23" s="12" t="s">
        <v>4</v>
      </c>
      <c r="BE23" s="12" t="s">
        <v>4</v>
      </c>
      <c r="BF23" s="12" t="s">
        <v>4</v>
      </c>
      <c r="BG23" s="12" t="s">
        <v>4</v>
      </c>
      <c r="BH23" s="12" t="s">
        <v>4</v>
      </c>
      <c r="BI23" s="12" t="s">
        <v>4</v>
      </c>
      <c r="BJ23" s="12" t="s">
        <v>4</v>
      </c>
      <c r="BK23" s="12" t="s">
        <v>4</v>
      </c>
      <c r="BL23" s="12" t="s">
        <v>4</v>
      </c>
      <c r="BM23" s="12" t="s">
        <v>4</v>
      </c>
      <c r="BN23" s="12" t="s">
        <v>4</v>
      </c>
      <c r="BO23" s="12" t="s">
        <v>4</v>
      </c>
      <c r="BP23" s="12" t="s">
        <v>4</v>
      </c>
      <c r="BQ23" s="12" t="s">
        <v>4</v>
      </c>
      <c r="BR23" s="12" t="s">
        <v>4</v>
      </c>
      <c r="BS23" s="12" t="s">
        <v>4</v>
      </c>
      <c r="BT23" s="12" t="s">
        <v>4</v>
      </c>
      <c r="BU23" s="12" t="s">
        <v>4</v>
      </c>
      <c r="BV23" s="12" t="s">
        <v>4</v>
      </c>
      <c r="BW23" s="12" t="s">
        <v>4</v>
      </c>
      <c r="BX23" s="12" t="s">
        <v>4</v>
      </c>
      <c r="BY23" s="12" t="s">
        <v>4</v>
      </c>
      <c r="BZ23" s="12" t="s">
        <v>4</v>
      </c>
      <c r="CA23" s="12" t="s">
        <v>4</v>
      </c>
      <c r="CB23" s="12" t="s">
        <v>4</v>
      </c>
      <c r="CC23" s="12" t="s">
        <v>4</v>
      </c>
      <c r="CD23" s="12" t="s">
        <v>4</v>
      </c>
      <c r="CE23" s="12" t="s">
        <v>4</v>
      </c>
      <c r="CF23" s="12" t="s">
        <v>4</v>
      </c>
      <c r="CG23" s="12" t="s">
        <v>4</v>
      </c>
      <c r="CH23" s="12" t="s">
        <v>4</v>
      </c>
      <c r="CI23" s="12" t="s">
        <v>4</v>
      </c>
      <c r="CJ23" s="12" t="s">
        <v>4</v>
      </c>
      <c r="CK23" s="12" t="s">
        <v>4</v>
      </c>
      <c r="CL23" s="12" t="s">
        <v>4</v>
      </c>
      <c r="CM23" s="12" t="s">
        <v>4</v>
      </c>
      <c r="CN23" s="12" t="s">
        <v>4</v>
      </c>
      <c r="CO23" s="12" t="s">
        <v>4</v>
      </c>
      <c r="CP23" s="12" t="s">
        <v>4</v>
      </c>
      <c r="CQ23" s="12" t="s">
        <v>4</v>
      </c>
      <c r="CR23" s="12" t="s">
        <v>4</v>
      </c>
      <c r="CS23" s="12" t="s">
        <v>4</v>
      </c>
      <c r="CT23" s="12" t="s">
        <v>4</v>
      </c>
      <c r="CU23" s="12" t="s">
        <v>4</v>
      </c>
      <c r="CV23" s="12" t="s">
        <v>4</v>
      </c>
      <c r="CW23" s="12" t="s">
        <v>4</v>
      </c>
      <c r="CX23" s="12" t="s">
        <v>4</v>
      </c>
      <c r="CY23" s="12" t="s">
        <v>4</v>
      </c>
      <c r="CZ23" s="12" t="s">
        <v>4</v>
      </c>
      <c r="DA23" s="12" t="s">
        <v>4</v>
      </c>
      <c r="DB23" s="12" t="s">
        <v>4</v>
      </c>
      <c r="DC23" s="12" t="s">
        <v>4</v>
      </c>
      <c r="DD23" s="12" t="s">
        <v>4</v>
      </c>
      <c r="DE23" s="12" t="s">
        <v>4</v>
      </c>
      <c r="DF23" s="12" t="s">
        <v>4</v>
      </c>
      <c r="DG23" s="12" t="s">
        <v>4</v>
      </c>
      <c r="DH23" s="12" t="s">
        <v>4</v>
      </c>
      <c r="DI23" s="12" t="s">
        <v>4</v>
      </c>
      <c r="DJ23" s="12" t="s">
        <v>4</v>
      </c>
      <c r="DK23" s="12" t="s">
        <v>4</v>
      </c>
    </row>
    <row r="24" spans="1:115" s="7" customFormat="1" ht="130.5" customHeight="1" x14ac:dyDescent="0.25">
      <c r="A24" s="230"/>
      <c r="B24" s="239" t="s">
        <v>101</v>
      </c>
      <c r="C24" s="240"/>
      <c r="D24" s="12" t="s">
        <v>4</v>
      </c>
      <c r="E24" s="12" t="s">
        <v>4</v>
      </c>
      <c r="F24" s="12" t="s">
        <v>4</v>
      </c>
      <c r="G24" s="12" t="s">
        <v>4</v>
      </c>
      <c r="H24" s="12" t="s">
        <v>4</v>
      </c>
      <c r="I24" s="12" t="s">
        <v>4</v>
      </c>
      <c r="J24" s="12" t="s">
        <v>4</v>
      </c>
      <c r="K24" s="12" t="s">
        <v>4</v>
      </c>
      <c r="L24" s="12" t="s">
        <v>4</v>
      </c>
      <c r="M24" s="12" t="s">
        <v>4</v>
      </c>
      <c r="N24" s="12" t="s">
        <v>4</v>
      </c>
      <c r="O24" s="12" t="s">
        <v>4</v>
      </c>
      <c r="P24" s="12" t="s">
        <v>4</v>
      </c>
      <c r="Q24" s="12" t="s">
        <v>4</v>
      </c>
      <c r="R24" s="12" t="s">
        <v>4</v>
      </c>
      <c r="S24" s="12" t="s">
        <v>4</v>
      </c>
      <c r="T24" s="12" t="s">
        <v>4</v>
      </c>
      <c r="U24" s="12" t="s">
        <v>4</v>
      </c>
      <c r="V24" s="12" t="s">
        <v>4</v>
      </c>
      <c r="W24" s="12" t="s">
        <v>4</v>
      </c>
      <c r="X24" s="12" t="s">
        <v>4</v>
      </c>
      <c r="Y24" s="12" t="s">
        <v>4</v>
      </c>
      <c r="Z24" s="12" t="s">
        <v>4</v>
      </c>
      <c r="AA24" s="12" t="s">
        <v>4</v>
      </c>
      <c r="AB24" s="12" t="s">
        <v>4</v>
      </c>
      <c r="AC24" s="12" t="s">
        <v>4</v>
      </c>
      <c r="AD24" s="193" t="s">
        <v>4</v>
      </c>
      <c r="AE24" s="12" t="s">
        <v>4</v>
      </c>
      <c r="AF24" s="12" t="s">
        <v>4</v>
      </c>
      <c r="AG24" s="12" t="s">
        <v>4</v>
      </c>
      <c r="AH24" s="12" t="s">
        <v>4</v>
      </c>
      <c r="AI24" s="12" t="s">
        <v>4</v>
      </c>
      <c r="AJ24" s="12" t="s">
        <v>4</v>
      </c>
      <c r="AK24" s="12" t="s">
        <v>4</v>
      </c>
      <c r="AL24" s="12" t="s">
        <v>4</v>
      </c>
      <c r="AM24" s="12" t="s">
        <v>4</v>
      </c>
      <c r="AN24" s="12" t="s">
        <v>4</v>
      </c>
      <c r="AO24" s="12" t="s">
        <v>4</v>
      </c>
      <c r="AP24" s="12" t="s">
        <v>4</v>
      </c>
      <c r="AQ24" s="12" t="s">
        <v>4</v>
      </c>
      <c r="AR24" s="12" t="s">
        <v>4</v>
      </c>
      <c r="AS24" s="12" t="s">
        <v>4</v>
      </c>
      <c r="AT24" s="12" t="s">
        <v>4</v>
      </c>
      <c r="AU24" s="12" t="s">
        <v>4</v>
      </c>
      <c r="AV24" s="12" t="s">
        <v>4</v>
      </c>
      <c r="AW24" s="12" t="s">
        <v>4</v>
      </c>
      <c r="AX24" s="12" t="s">
        <v>4</v>
      </c>
      <c r="AY24" s="12" t="s">
        <v>4</v>
      </c>
      <c r="AZ24" s="12" t="s">
        <v>4</v>
      </c>
      <c r="BA24" s="12" t="s">
        <v>4</v>
      </c>
      <c r="BB24" s="12" t="s">
        <v>4</v>
      </c>
      <c r="BC24" s="12" t="s">
        <v>4</v>
      </c>
      <c r="BD24" s="12" t="s">
        <v>4</v>
      </c>
      <c r="BE24" s="12" t="s">
        <v>4</v>
      </c>
      <c r="BF24" s="12" t="s">
        <v>4</v>
      </c>
      <c r="BG24" s="12" t="s">
        <v>4</v>
      </c>
      <c r="BH24" s="12" t="s">
        <v>4</v>
      </c>
      <c r="BI24" s="12" t="s">
        <v>4</v>
      </c>
      <c r="BJ24" s="12" t="s">
        <v>4</v>
      </c>
      <c r="BK24" s="12" t="s">
        <v>4</v>
      </c>
      <c r="BL24" s="12" t="s">
        <v>4</v>
      </c>
      <c r="BM24" s="12" t="s">
        <v>4</v>
      </c>
      <c r="BN24" s="12" t="s">
        <v>4</v>
      </c>
      <c r="BO24" s="12" t="s">
        <v>4</v>
      </c>
      <c r="BP24" s="12" t="s">
        <v>4</v>
      </c>
      <c r="BQ24" s="12" t="s">
        <v>4</v>
      </c>
      <c r="BR24" s="12" t="s">
        <v>4</v>
      </c>
      <c r="BS24" s="12" t="s">
        <v>4</v>
      </c>
      <c r="BT24" s="12" t="s">
        <v>4</v>
      </c>
      <c r="BU24" s="12" t="s">
        <v>4</v>
      </c>
      <c r="BV24" s="12" t="s">
        <v>4</v>
      </c>
      <c r="BW24" s="12" t="s">
        <v>4</v>
      </c>
      <c r="BX24" s="12" t="s">
        <v>4</v>
      </c>
      <c r="BY24" s="12" t="s">
        <v>4</v>
      </c>
      <c r="BZ24" s="12" t="s">
        <v>4</v>
      </c>
      <c r="CA24" s="12" t="s">
        <v>4</v>
      </c>
      <c r="CB24" s="12" t="s">
        <v>4</v>
      </c>
      <c r="CC24" s="12" t="s">
        <v>4</v>
      </c>
      <c r="CD24" s="12" t="s">
        <v>4</v>
      </c>
      <c r="CE24" s="12" t="s">
        <v>4</v>
      </c>
      <c r="CF24" s="12" t="s">
        <v>4</v>
      </c>
      <c r="CG24" s="12" t="s">
        <v>4</v>
      </c>
      <c r="CH24" s="12" t="s">
        <v>4</v>
      </c>
      <c r="CI24" s="12" t="s">
        <v>4</v>
      </c>
      <c r="CJ24" s="12" t="s">
        <v>4</v>
      </c>
      <c r="CK24" s="12" t="s">
        <v>4</v>
      </c>
      <c r="CL24" s="12" t="s">
        <v>4</v>
      </c>
      <c r="CM24" s="12" t="s">
        <v>4</v>
      </c>
      <c r="CN24" s="12" t="s">
        <v>4</v>
      </c>
      <c r="CO24" s="12" t="s">
        <v>4</v>
      </c>
      <c r="CP24" s="12" t="s">
        <v>4</v>
      </c>
      <c r="CQ24" s="12" t="s">
        <v>4</v>
      </c>
      <c r="CR24" s="12" t="s">
        <v>4</v>
      </c>
      <c r="CS24" s="12" t="s">
        <v>4</v>
      </c>
      <c r="CT24" s="12" t="s">
        <v>4</v>
      </c>
      <c r="CU24" s="12" t="s">
        <v>4</v>
      </c>
      <c r="CV24" s="12" t="s">
        <v>4</v>
      </c>
      <c r="CW24" s="12" t="s">
        <v>4</v>
      </c>
      <c r="CX24" s="12" t="s">
        <v>4</v>
      </c>
      <c r="CY24" s="12" t="s">
        <v>4</v>
      </c>
      <c r="CZ24" s="12" t="s">
        <v>4</v>
      </c>
      <c r="DA24" s="12" t="s">
        <v>4</v>
      </c>
      <c r="DB24" s="12" t="s">
        <v>4</v>
      </c>
      <c r="DC24" s="12" t="s">
        <v>4</v>
      </c>
      <c r="DD24" s="12" t="s">
        <v>4</v>
      </c>
      <c r="DE24" s="12" t="s">
        <v>4</v>
      </c>
      <c r="DF24" s="12" t="s">
        <v>4</v>
      </c>
      <c r="DG24" s="12" t="s">
        <v>4</v>
      </c>
      <c r="DH24" s="12" t="s">
        <v>4</v>
      </c>
      <c r="DI24" s="12" t="s">
        <v>4</v>
      </c>
      <c r="DJ24" s="12" t="s">
        <v>4</v>
      </c>
      <c r="DK24" s="12" t="s">
        <v>4</v>
      </c>
    </row>
    <row r="25" spans="1:115" s="7" customFormat="1" ht="21" customHeight="1" x14ac:dyDescent="0.25">
      <c r="A25" s="230"/>
      <c r="B25" s="233" t="s">
        <v>97</v>
      </c>
      <c r="C25" s="234"/>
      <c r="D25" s="12" t="s">
        <v>4</v>
      </c>
      <c r="E25" s="12" t="s">
        <v>4</v>
      </c>
      <c r="F25" s="12" t="s">
        <v>4</v>
      </c>
      <c r="G25" s="12" t="s">
        <v>4</v>
      </c>
      <c r="H25" s="12" t="s">
        <v>4</v>
      </c>
      <c r="I25" s="12" t="s">
        <v>4</v>
      </c>
      <c r="J25" s="12" t="s">
        <v>4</v>
      </c>
      <c r="K25" s="12" t="s">
        <v>4</v>
      </c>
      <c r="L25" s="12" t="s">
        <v>4</v>
      </c>
      <c r="M25" s="12" t="s">
        <v>4</v>
      </c>
      <c r="N25" s="12" t="s">
        <v>4</v>
      </c>
      <c r="O25" s="12" t="s">
        <v>4</v>
      </c>
      <c r="P25" s="12" t="s">
        <v>4</v>
      </c>
      <c r="Q25" s="12" t="s">
        <v>4</v>
      </c>
      <c r="R25" s="12" t="s">
        <v>4</v>
      </c>
      <c r="S25" s="12" t="s">
        <v>4</v>
      </c>
      <c r="T25" s="12" t="s">
        <v>4</v>
      </c>
      <c r="U25" s="12" t="s">
        <v>4</v>
      </c>
      <c r="V25" s="12" t="s">
        <v>4</v>
      </c>
      <c r="W25" s="12" t="s">
        <v>4</v>
      </c>
      <c r="X25" s="12" t="s">
        <v>4</v>
      </c>
      <c r="Y25" s="12" t="s">
        <v>4</v>
      </c>
      <c r="Z25" s="12" t="s">
        <v>4</v>
      </c>
      <c r="AA25" s="12" t="s">
        <v>4</v>
      </c>
      <c r="AB25" s="12" t="s">
        <v>4</v>
      </c>
      <c r="AC25" s="12" t="s">
        <v>4</v>
      </c>
      <c r="AD25" s="193" t="s">
        <v>4</v>
      </c>
      <c r="AE25" s="12" t="s">
        <v>4</v>
      </c>
      <c r="AF25" s="12" t="s">
        <v>4</v>
      </c>
      <c r="AG25" s="12" t="s">
        <v>4</v>
      </c>
      <c r="AH25" s="12" t="s">
        <v>4</v>
      </c>
      <c r="AI25" s="12" t="s">
        <v>4</v>
      </c>
      <c r="AJ25" s="12" t="s">
        <v>4</v>
      </c>
      <c r="AK25" s="12" t="s">
        <v>4</v>
      </c>
      <c r="AL25" s="12" t="s">
        <v>4</v>
      </c>
      <c r="AM25" s="12" t="s">
        <v>4</v>
      </c>
      <c r="AN25" s="12" t="s">
        <v>4</v>
      </c>
      <c r="AO25" s="12" t="s">
        <v>4</v>
      </c>
      <c r="AP25" s="12" t="s">
        <v>4</v>
      </c>
      <c r="AQ25" s="12" t="s">
        <v>4</v>
      </c>
      <c r="AR25" s="12" t="s">
        <v>4</v>
      </c>
      <c r="AS25" s="12" t="s">
        <v>4</v>
      </c>
      <c r="AT25" s="12" t="s">
        <v>4</v>
      </c>
      <c r="AU25" s="12" t="s">
        <v>4</v>
      </c>
      <c r="AV25" s="12" t="s">
        <v>4</v>
      </c>
      <c r="AW25" s="12" t="s">
        <v>4</v>
      </c>
      <c r="AX25" s="12" t="s">
        <v>4</v>
      </c>
      <c r="AY25" s="12" t="s">
        <v>4</v>
      </c>
      <c r="AZ25" s="12" t="s">
        <v>4</v>
      </c>
      <c r="BA25" s="12" t="s">
        <v>4</v>
      </c>
      <c r="BB25" s="12" t="s">
        <v>4</v>
      </c>
      <c r="BC25" s="12" t="s">
        <v>4</v>
      </c>
      <c r="BD25" s="12" t="s">
        <v>4</v>
      </c>
      <c r="BE25" s="12" t="s">
        <v>4</v>
      </c>
      <c r="BF25" s="12" t="s">
        <v>4</v>
      </c>
      <c r="BG25" s="12" t="s">
        <v>4</v>
      </c>
      <c r="BH25" s="12" t="s">
        <v>4</v>
      </c>
      <c r="BI25" s="12" t="s">
        <v>4</v>
      </c>
      <c r="BJ25" s="12" t="s">
        <v>4</v>
      </c>
      <c r="BK25" s="12" t="s">
        <v>4</v>
      </c>
      <c r="BL25" s="12" t="s">
        <v>4</v>
      </c>
      <c r="BM25" s="12" t="s">
        <v>4</v>
      </c>
      <c r="BN25" s="12" t="s">
        <v>4</v>
      </c>
      <c r="BO25" s="12" t="s">
        <v>4</v>
      </c>
      <c r="BP25" s="12" t="s">
        <v>4</v>
      </c>
      <c r="BQ25" s="12" t="s">
        <v>4</v>
      </c>
      <c r="BR25" s="12" t="s">
        <v>4</v>
      </c>
      <c r="BS25" s="12" t="s">
        <v>4</v>
      </c>
      <c r="BT25" s="12" t="s">
        <v>4</v>
      </c>
      <c r="BU25" s="12" t="s">
        <v>4</v>
      </c>
      <c r="BV25" s="12" t="s">
        <v>4</v>
      </c>
      <c r="BW25" s="12" t="s">
        <v>4</v>
      </c>
      <c r="BX25" s="12" t="s">
        <v>4</v>
      </c>
      <c r="BY25" s="12" t="s">
        <v>4</v>
      </c>
      <c r="BZ25" s="12" t="s">
        <v>4</v>
      </c>
      <c r="CA25" s="12" t="s">
        <v>4</v>
      </c>
      <c r="CB25" s="12" t="s">
        <v>4</v>
      </c>
      <c r="CC25" s="12" t="s">
        <v>4</v>
      </c>
      <c r="CD25" s="12" t="s">
        <v>4</v>
      </c>
      <c r="CE25" s="12" t="s">
        <v>4</v>
      </c>
      <c r="CF25" s="12" t="s">
        <v>4</v>
      </c>
      <c r="CG25" s="12" t="s">
        <v>4</v>
      </c>
      <c r="CH25" s="12" t="s">
        <v>4</v>
      </c>
      <c r="CI25" s="12" t="s">
        <v>4</v>
      </c>
      <c r="CJ25" s="12" t="s">
        <v>4</v>
      </c>
      <c r="CK25" s="12" t="s">
        <v>4</v>
      </c>
      <c r="CL25" s="12" t="s">
        <v>4</v>
      </c>
      <c r="CM25" s="12" t="s">
        <v>4</v>
      </c>
      <c r="CN25" s="12" t="s">
        <v>4</v>
      </c>
      <c r="CO25" s="12" t="s">
        <v>4</v>
      </c>
      <c r="CP25" s="12" t="s">
        <v>4</v>
      </c>
      <c r="CQ25" s="12" t="s">
        <v>4</v>
      </c>
      <c r="CR25" s="12" t="s">
        <v>4</v>
      </c>
      <c r="CS25" s="12" t="s">
        <v>4</v>
      </c>
      <c r="CT25" s="12" t="s">
        <v>4</v>
      </c>
      <c r="CU25" s="12" t="s">
        <v>4</v>
      </c>
      <c r="CV25" s="12" t="s">
        <v>4</v>
      </c>
      <c r="CW25" s="12" t="s">
        <v>4</v>
      </c>
      <c r="CX25" s="12" t="s">
        <v>4</v>
      </c>
      <c r="CY25" s="12" t="s">
        <v>4</v>
      </c>
      <c r="CZ25" s="12" t="s">
        <v>4</v>
      </c>
      <c r="DA25" s="12" t="s">
        <v>4</v>
      </c>
      <c r="DB25" s="12" t="s">
        <v>4</v>
      </c>
      <c r="DC25" s="12" t="s">
        <v>4</v>
      </c>
      <c r="DD25" s="12" t="s">
        <v>4</v>
      </c>
      <c r="DE25" s="12" t="s">
        <v>4</v>
      </c>
      <c r="DF25" s="12" t="s">
        <v>4</v>
      </c>
      <c r="DG25" s="12" t="s">
        <v>4</v>
      </c>
      <c r="DH25" s="12" t="s">
        <v>4</v>
      </c>
      <c r="DI25" s="12" t="s">
        <v>4</v>
      </c>
      <c r="DJ25" s="12" t="s">
        <v>4</v>
      </c>
      <c r="DK25" s="12" t="s">
        <v>4</v>
      </c>
    </row>
    <row r="26" spans="1:115" ht="67.5" customHeight="1" x14ac:dyDescent="0.25">
      <c r="A26" s="230"/>
      <c r="B26" s="235" t="s">
        <v>98</v>
      </c>
      <c r="C26" s="236"/>
      <c r="D26" s="10">
        <v>1</v>
      </c>
      <c r="E26" s="10">
        <v>1</v>
      </c>
      <c r="F26" s="10">
        <v>1</v>
      </c>
      <c r="G26" s="10">
        <v>1</v>
      </c>
      <c r="H26" s="10">
        <v>1</v>
      </c>
      <c r="I26" s="10">
        <v>1</v>
      </c>
      <c r="J26" s="10">
        <v>1</v>
      </c>
      <c r="K26" s="10">
        <v>1</v>
      </c>
      <c r="L26" s="10">
        <v>1</v>
      </c>
      <c r="M26" s="10">
        <v>1</v>
      </c>
      <c r="N26" s="10">
        <v>1</v>
      </c>
      <c r="O26" s="10">
        <v>1</v>
      </c>
      <c r="P26" s="10">
        <v>1</v>
      </c>
      <c r="Q26" s="10">
        <v>1</v>
      </c>
      <c r="R26" s="10">
        <v>1</v>
      </c>
      <c r="S26" s="10">
        <v>1</v>
      </c>
      <c r="T26" s="10">
        <v>1</v>
      </c>
      <c r="U26" s="10">
        <v>1</v>
      </c>
      <c r="V26" s="10">
        <v>1</v>
      </c>
      <c r="W26" s="10">
        <v>1</v>
      </c>
      <c r="X26" s="10">
        <v>1</v>
      </c>
      <c r="Y26" s="10">
        <v>1</v>
      </c>
      <c r="Z26" s="10">
        <v>1</v>
      </c>
      <c r="AA26" s="10">
        <v>1</v>
      </c>
      <c r="AB26" s="10">
        <v>1</v>
      </c>
      <c r="AC26" s="10">
        <v>1</v>
      </c>
      <c r="AD26" s="199">
        <v>0</v>
      </c>
      <c r="AE26" s="10">
        <v>1</v>
      </c>
      <c r="AF26" s="10">
        <v>1</v>
      </c>
      <c r="AG26" s="10">
        <v>0</v>
      </c>
      <c r="AH26" s="10">
        <v>1</v>
      </c>
      <c r="AI26" s="10">
        <v>0</v>
      </c>
      <c r="AJ26" s="10">
        <v>0</v>
      </c>
      <c r="AK26" s="10">
        <v>0</v>
      </c>
      <c r="AL26" s="10">
        <v>0</v>
      </c>
      <c r="AM26" s="10">
        <v>0</v>
      </c>
      <c r="AN26" s="10">
        <v>1</v>
      </c>
      <c r="AO26" s="10">
        <v>1</v>
      </c>
      <c r="AP26" s="10">
        <v>1</v>
      </c>
      <c r="AQ26" s="10">
        <v>1</v>
      </c>
      <c r="AR26" s="10">
        <v>1</v>
      </c>
      <c r="AS26" s="10">
        <v>1</v>
      </c>
      <c r="AT26" s="10">
        <v>1</v>
      </c>
      <c r="AU26" s="10">
        <v>1</v>
      </c>
      <c r="AV26" s="10">
        <v>1</v>
      </c>
      <c r="AW26" s="10">
        <v>1</v>
      </c>
      <c r="AX26" s="10">
        <v>1</v>
      </c>
      <c r="AY26" s="10">
        <v>1</v>
      </c>
      <c r="AZ26" s="10">
        <v>1</v>
      </c>
      <c r="BA26" s="10">
        <v>1</v>
      </c>
      <c r="BB26" s="10">
        <v>1</v>
      </c>
      <c r="BC26" s="10">
        <v>1</v>
      </c>
      <c r="BD26" s="10">
        <v>1</v>
      </c>
      <c r="BE26" s="10">
        <v>1</v>
      </c>
      <c r="BF26" s="10">
        <v>1</v>
      </c>
      <c r="BG26" s="10">
        <v>1</v>
      </c>
      <c r="BH26" s="10">
        <v>1</v>
      </c>
      <c r="BI26" s="10">
        <v>1</v>
      </c>
      <c r="BJ26" s="10">
        <v>1</v>
      </c>
      <c r="BK26" s="10">
        <v>1</v>
      </c>
      <c r="BL26" s="10">
        <v>1</v>
      </c>
      <c r="BM26" s="10">
        <v>1</v>
      </c>
      <c r="BN26" s="10">
        <v>1</v>
      </c>
      <c r="BO26" s="10">
        <v>0</v>
      </c>
      <c r="BP26" s="10">
        <v>1</v>
      </c>
      <c r="BQ26" s="10">
        <v>1</v>
      </c>
      <c r="BR26" s="10">
        <v>1</v>
      </c>
      <c r="BS26" s="10">
        <v>1</v>
      </c>
      <c r="BT26" s="10">
        <v>1</v>
      </c>
      <c r="BU26" s="10">
        <v>1</v>
      </c>
      <c r="BV26" s="10">
        <v>1</v>
      </c>
      <c r="BW26" s="10">
        <v>1</v>
      </c>
      <c r="BX26" s="10">
        <v>1</v>
      </c>
      <c r="BY26" s="10">
        <v>1</v>
      </c>
      <c r="BZ26" s="10">
        <v>1</v>
      </c>
      <c r="CA26" s="10">
        <v>1</v>
      </c>
      <c r="CB26" s="10">
        <v>1</v>
      </c>
      <c r="CC26" s="10">
        <v>1</v>
      </c>
      <c r="CD26" s="10">
        <v>1</v>
      </c>
      <c r="CE26" s="10">
        <v>1</v>
      </c>
      <c r="CF26" s="10">
        <v>1</v>
      </c>
      <c r="CG26" s="10">
        <v>1</v>
      </c>
      <c r="CH26" s="10">
        <v>1</v>
      </c>
      <c r="CI26" s="10">
        <v>1</v>
      </c>
      <c r="CJ26" s="10">
        <v>1</v>
      </c>
      <c r="CK26" s="10">
        <v>1</v>
      </c>
      <c r="CL26" s="10">
        <v>1</v>
      </c>
      <c r="CM26" s="10">
        <v>1</v>
      </c>
      <c r="CN26" s="10">
        <v>1</v>
      </c>
      <c r="CO26" s="10">
        <v>1</v>
      </c>
      <c r="CP26" s="10">
        <v>1</v>
      </c>
      <c r="CQ26" s="10">
        <v>1</v>
      </c>
      <c r="CR26" s="10">
        <v>0</v>
      </c>
      <c r="CS26" s="10">
        <v>0</v>
      </c>
      <c r="CT26" s="10">
        <v>1</v>
      </c>
      <c r="CU26" s="10">
        <v>1</v>
      </c>
      <c r="CV26" s="10">
        <v>1</v>
      </c>
      <c r="CW26" s="10">
        <v>1</v>
      </c>
      <c r="CX26" s="10">
        <v>0</v>
      </c>
      <c r="CY26" s="10">
        <v>1</v>
      </c>
      <c r="CZ26" s="10">
        <v>1</v>
      </c>
      <c r="DA26" s="10">
        <v>1</v>
      </c>
      <c r="DB26" s="10">
        <v>1</v>
      </c>
      <c r="DC26" s="10">
        <v>1</v>
      </c>
      <c r="DD26" s="10">
        <v>1</v>
      </c>
      <c r="DE26" s="10">
        <v>1</v>
      </c>
      <c r="DF26" s="10">
        <v>1</v>
      </c>
      <c r="DG26" s="10">
        <v>1</v>
      </c>
      <c r="DH26" s="10">
        <v>1</v>
      </c>
      <c r="DI26" s="10">
        <v>1</v>
      </c>
      <c r="DJ26" s="10">
        <v>1</v>
      </c>
      <c r="DK26" s="10">
        <v>1</v>
      </c>
    </row>
    <row r="27" spans="1:115" ht="69" customHeight="1" x14ac:dyDescent="0.25">
      <c r="A27" s="230"/>
      <c r="B27" s="235" t="s">
        <v>99</v>
      </c>
      <c r="C27" s="236"/>
      <c r="D27" s="10">
        <v>1</v>
      </c>
      <c r="E27" s="10">
        <v>1</v>
      </c>
      <c r="F27" s="10">
        <v>1</v>
      </c>
      <c r="G27" s="10">
        <v>1</v>
      </c>
      <c r="H27" s="10">
        <v>1</v>
      </c>
      <c r="I27" s="10">
        <v>1</v>
      </c>
      <c r="J27" s="10">
        <v>1</v>
      </c>
      <c r="K27" s="10">
        <v>1</v>
      </c>
      <c r="L27" s="10">
        <v>1</v>
      </c>
      <c r="M27" s="10">
        <v>1</v>
      </c>
      <c r="N27" s="10">
        <v>1</v>
      </c>
      <c r="O27" s="10">
        <v>1</v>
      </c>
      <c r="P27" s="10">
        <v>1</v>
      </c>
      <c r="Q27" s="10">
        <v>1</v>
      </c>
      <c r="R27" s="10">
        <v>1</v>
      </c>
      <c r="S27" s="10">
        <v>1</v>
      </c>
      <c r="T27" s="10">
        <v>1</v>
      </c>
      <c r="U27" s="10">
        <v>1</v>
      </c>
      <c r="V27" s="10">
        <v>1</v>
      </c>
      <c r="W27" s="10">
        <v>1</v>
      </c>
      <c r="X27" s="10">
        <v>1</v>
      </c>
      <c r="Y27" s="10">
        <v>1</v>
      </c>
      <c r="Z27" s="10">
        <v>1</v>
      </c>
      <c r="AA27" s="10">
        <v>1</v>
      </c>
      <c r="AB27" s="10">
        <v>1</v>
      </c>
      <c r="AC27" s="10">
        <v>0</v>
      </c>
      <c r="AD27" s="199">
        <v>0</v>
      </c>
      <c r="AE27" s="10">
        <v>1</v>
      </c>
      <c r="AF27" s="10">
        <v>1</v>
      </c>
      <c r="AG27" s="10">
        <v>0</v>
      </c>
      <c r="AH27" s="10">
        <v>1</v>
      </c>
      <c r="AI27" s="10">
        <v>0</v>
      </c>
      <c r="AJ27" s="10">
        <v>0</v>
      </c>
      <c r="AK27" s="10">
        <v>0</v>
      </c>
      <c r="AL27" s="10">
        <v>0</v>
      </c>
      <c r="AM27" s="10">
        <v>0</v>
      </c>
      <c r="AN27" s="10">
        <v>1</v>
      </c>
      <c r="AO27" s="10">
        <v>1</v>
      </c>
      <c r="AP27" s="10">
        <v>1</v>
      </c>
      <c r="AQ27" s="10">
        <v>1</v>
      </c>
      <c r="AR27" s="10">
        <v>1</v>
      </c>
      <c r="AS27" s="10">
        <v>1</v>
      </c>
      <c r="AT27" s="10">
        <v>1</v>
      </c>
      <c r="AU27" s="10">
        <v>1</v>
      </c>
      <c r="AV27" s="10">
        <v>1</v>
      </c>
      <c r="AW27" s="10">
        <v>1</v>
      </c>
      <c r="AX27" s="10">
        <v>1</v>
      </c>
      <c r="AY27" s="10">
        <v>1</v>
      </c>
      <c r="AZ27" s="10">
        <v>1</v>
      </c>
      <c r="BA27" s="10">
        <v>1</v>
      </c>
      <c r="BB27" s="10">
        <v>0</v>
      </c>
      <c r="BC27" s="10">
        <v>1</v>
      </c>
      <c r="BD27" s="10">
        <v>1</v>
      </c>
      <c r="BE27" s="10">
        <v>1</v>
      </c>
      <c r="BF27" s="10">
        <v>1</v>
      </c>
      <c r="BG27" s="10">
        <v>1</v>
      </c>
      <c r="BH27" s="10">
        <v>1</v>
      </c>
      <c r="BI27" s="10">
        <v>1</v>
      </c>
      <c r="BJ27" s="10">
        <v>1</v>
      </c>
      <c r="BK27" s="10">
        <v>1</v>
      </c>
      <c r="BL27" s="10">
        <v>1</v>
      </c>
      <c r="BM27" s="10">
        <v>1</v>
      </c>
      <c r="BN27" s="10">
        <v>1</v>
      </c>
      <c r="BO27" s="10">
        <v>1</v>
      </c>
      <c r="BP27" s="10">
        <v>1</v>
      </c>
      <c r="BQ27" s="10">
        <v>1</v>
      </c>
      <c r="BR27" s="10">
        <v>1</v>
      </c>
      <c r="BS27" s="10">
        <v>1</v>
      </c>
      <c r="BT27" s="10">
        <v>1</v>
      </c>
      <c r="BU27" s="10">
        <v>1</v>
      </c>
      <c r="BV27" s="10">
        <v>1</v>
      </c>
      <c r="BW27" s="10">
        <v>1</v>
      </c>
      <c r="BX27" s="10">
        <v>1</v>
      </c>
      <c r="BY27" s="10">
        <v>1</v>
      </c>
      <c r="BZ27" s="10">
        <v>1</v>
      </c>
      <c r="CA27" s="10">
        <v>1</v>
      </c>
      <c r="CB27" s="10">
        <v>1</v>
      </c>
      <c r="CC27" s="10">
        <v>1</v>
      </c>
      <c r="CD27" s="10">
        <v>1</v>
      </c>
      <c r="CE27" s="10">
        <v>1</v>
      </c>
      <c r="CF27" s="10">
        <v>1</v>
      </c>
      <c r="CG27" s="10">
        <v>1</v>
      </c>
      <c r="CH27" s="10">
        <v>1</v>
      </c>
      <c r="CI27" s="10">
        <v>1</v>
      </c>
      <c r="CJ27" s="10">
        <v>1</v>
      </c>
      <c r="CK27" s="10">
        <v>1</v>
      </c>
      <c r="CL27" s="10">
        <v>1</v>
      </c>
      <c r="CM27" s="10">
        <v>1</v>
      </c>
      <c r="CN27" s="10">
        <v>1</v>
      </c>
      <c r="CO27" s="10">
        <v>1</v>
      </c>
      <c r="CP27" s="10">
        <v>1</v>
      </c>
      <c r="CQ27" s="10">
        <v>1</v>
      </c>
      <c r="CR27" s="10">
        <v>0</v>
      </c>
      <c r="CS27" s="10">
        <v>0</v>
      </c>
      <c r="CT27" s="10">
        <v>1</v>
      </c>
      <c r="CU27" s="10">
        <v>1</v>
      </c>
      <c r="CV27" s="10">
        <v>1</v>
      </c>
      <c r="CW27" s="10">
        <v>1</v>
      </c>
      <c r="CX27" s="10">
        <v>0</v>
      </c>
      <c r="CY27" s="10">
        <v>1</v>
      </c>
      <c r="CZ27" s="10">
        <v>1</v>
      </c>
      <c r="DA27" s="10">
        <v>1</v>
      </c>
      <c r="DB27" s="10">
        <v>1</v>
      </c>
      <c r="DC27" s="10">
        <v>1</v>
      </c>
      <c r="DD27" s="10">
        <v>1</v>
      </c>
      <c r="DE27" s="10">
        <v>1</v>
      </c>
      <c r="DF27" s="10">
        <v>1</v>
      </c>
      <c r="DG27" s="10">
        <v>1</v>
      </c>
      <c r="DH27" s="10">
        <v>1</v>
      </c>
      <c r="DI27" s="10">
        <v>1</v>
      </c>
      <c r="DJ27" s="10">
        <v>1</v>
      </c>
      <c r="DK27" s="10">
        <v>1</v>
      </c>
    </row>
    <row r="28" spans="1:115" s="7" customFormat="1" ht="24.75" customHeight="1" x14ac:dyDescent="0.25">
      <c r="A28" s="230"/>
      <c r="B28" s="233" t="s">
        <v>13</v>
      </c>
      <c r="C28" s="234"/>
      <c r="D28" s="12" t="s">
        <v>4</v>
      </c>
      <c r="E28" s="12" t="s">
        <v>4</v>
      </c>
      <c r="F28" s="12" t="s">
        <v>4</v>
      </c>
      <c r="G28" s="12" t="s">
        <v>4</v>
      </c>
      <c r="H28" s="12" t="s">
        <v>4</v>
      </c>
      <c r="I28" s="12" t="s">
        <v>4</v>
      </c>
      <c r="J28" s="12" t="s">
        <v>4</v>
      </c>
      <c r="K28" s="12" t="s">
        <v>4</v>
      </c>
      <c r="L28" s="12" t="s">
        <v>4</v>
      </c>
      <c r="M28" s="12" t="s">
        <v>4</v>
      </c>
      <c r="N28" s="12" t="s">
        <v>4</v>
      </c>
      <c r="O28" s="12" t="s">
        <v>4</v>
      </c>
      <c r="P28" s="12" t="s">
        <v>4</v>
      </c>
      <c r="Q28" s="12" t="s">
        <v>4</v>
      </c>
      <c r="R28" s="12" t="s">
        <v>4</v>
      </c>
      <c r="S28" s="12" t="s">
        <v>4</v>
      </c>
      <c r="T28" s="12" t="s">
        <v>4</v>
      </c>
      <c r="U28" s="12" t="s">
        <v>4</v>
      </c>
      <c r="V28" s="12" t="s">
        <v>4</v>
      </c>
      <c r="W28" s="12" t="s">
        <v>4</v>
      </c>
      <c r="X28" s="12" t="s">
        <v>4</v>
      </c>
      <c r="Y28" s="12" t="s">
        <v>4</v>
      </c>
      <c r="Z28" s="12" t="s">
        <v>4</v>
      </c>
      <c r="AA28" s="12" t="s">
        <v>4</v>
      </c>
      <c r="AB28" s="12" t="s">
        <v>4</v>
      </c>
      <c r="AC28" s="12" t="s">
        <v>4</v>
      </c>
      <c r="AD28" s="193" t="s">
        <v>4</v>
      </c>
      <c r="AE28" s="12" t="s">
        <v>4</v>
      </c>
      <c r="AF28" s="12" t="s">
        <v>4</v>
      </c>
      <c r="AG28" s="12" t="s">
        <v>4</v>
      </c>
      <c r="AH28" s="12" t="s">
        <v>4</v>
      </c>
      <c r="AI28" s="12" t="s">
        <v>4</v>
      </c>
      <c r="AJ28" s="12" t="s">
        <v>4</v>
      </c>
      <c r="AK28" s="12" t="s">
        <v>4</v>
      </c>
      <c r="AL28" s="12" t="s">
        <v>4</v>
      </c>
      <c r="AM28" s="12" t="s">
        <v>4</v>
      </c>
      <c r="AN28" s="12" t="s">
        <v>4</v>
      </c>
      <c r="AO28" s="12" t="s">
        <v>4</v>
      </c>
      <c r="AP28" s="12" t="s">
        <v>4</v>
      </c>
      <c r="AQ28" s="12" t="s">
        <v>4</v>
      </c>
      <c r="AR28" s="12" t="s">
        <v>4</v>
      </c>
      <c r="AS28" s="12" t="s">
        <v>4</v>
      </c>
      <c r="AT28" s="12" t="s">
        <v>4</v>
      </c>
      <c r="AU28" s="12" t="s">
        <v>4</v>
      </c>
      <c r="AV28" s="12" t="s">
        <v>4</v>
      </c>
      <c r="AW28" s="12" t="s">
        <v>4</v>
      </c>
      <c r="AX28" s="12" t="s">
        <v>4</v>
      </c>
      <c r="AY28" s="12" t="s">
        <v>4</v>
      </c>
      <c r="AZ28" s="12" t="s">
        <v>4</v>
      </c>
      <c r="BA28" s="12" t="s">
        <v>4</v>
      </c>
      <c r="BB28" s="12" t="s">
        <v>4</v>
      </c>
      <c r="BC28" s="12" t="s">
        <v>4</v>
      </c>
      <c r="BD28" s="12" t="s">
        <v>4</v>
      </c>
      <c r="BE28" s="12" t="s">
        <v>4</v>
      </c>
      <c r="BF28" s="12" t="s">
        <v>4</v>
      </c>
      <c r="BG28" s="12" t="s">
        <v>4</v>
      </c>
      <c r="BH28" s="12" t="s">
        <v>4</v>
      </c>
      <c r="BI28" s="12" t="s">
        <v>4</v>
      </c>
      <c r="BJ28" s="12" t="s">
        <v>4</v>
      </c>
      <c r="BK28" s="12" t="s">
        <v>4</v>
      </c>
      <c r="BL28" s="12" t="s">
        <v>4</v>
      </c>
      <c r="BM28" s="12" t="s">
        <v>4</v>
      </c>
      <c r="BN28" s="12" t="s">
        <v>4</v>
      </c>
      <c r="BO28" s="12" t="s">
        <v>4</v>
      </c>
      <c r="BP28" s="12" t="s">
        <v>4</v>
      </c>
      <c r="BQ28" s="12" t="s">
        <v>4</v>
      </c>
      <c r="BR28" s="12" t="s">
        <v>4</v>
      </c>
      <c r="BS28" s="12" t="s">
        <v>4</v>
      </c>
      <c r="BT28" s="12" t="s">
        <v>4</v>
      </c>
      <c r="BU28" s="12" t="s">
        <v>4</v>
      </c>
      <c r="BV28" s="12" t="s">
        <v>4</v>
      </c>
      <c r="BW28" s="12" t="s">
        <v>4</v>
      </c>
      <c r="BX28" s="12" t="s">
        <v>4</v>
      </c>
      <c r="BY28" s="12" t="s">
        <v>4</v>
      </c>
      <c r="BZ28" s="12" t="s">
        <v>4</v>
      </c>
      <c r="CA28" s="12" t="s">
        <v>4</v>
      </c>
      <c r="CB28" s="12" t="s">
        <v>4</v>
      </c>
      <c r="CC28" s="12" t="s">
        <v>4</v>
      </c>
      <c r="CD28" s="12" t="s">
        <v>4</v>
      </c>
      <c r="CE28" s="12" t="s">
        <v>4</v>
      </c>
      <c r="CF28" s="12" t="s">
        <v>4</v>
      </c>
      <c r="CG28" s="12" t="s">
        <v>4</v>
      </c>
      <c r="CH28" s="12" t="s">
        <v>4</v>
      </c>
      <c r="CI28" s="12" t="s">
        <v>4</v>
      </c>
      <c r="CJ28" s="12" t="s">
        <v>4</v>
      </c>
      <c r="CK28" s="12" t="s">
        <v>4</v>
      </c>
      <c r="CL28" s="12" t="s">
        <v>4</v>
      </c>
      <c r="CM28" s="12" t="s">
        <v>4</v>
      </c>
      <c r="CN28" s="12" t="s">
        <v>4</v>
      </c>
      <c r="CO28" s="12" t="s">
        <v>4</v>
      </c>
      <c r="CP28" s="12" t="s">
        <v>4</v>
      </c>
      <c r="CQ28" s="12" t="s">
        <v>4</v>
      </c>
      <c r="CR28" s="12" t="s">
        <v>4</v>
      </c>
      <c r="CS28" s="12" t="s">
        <v>4</v>
      </c>
      <c r="CT28" s="12" t="s">
        <v>4</v>
      </c>
      <c r="CU28" s="12" t="s">
        <v>4</v>
      </c>
      <c r="CV28" s="12" t="s">
        <v>4</v>
      </c>
      <c r="CW28" s="12" t="s">
        <v>4</v>
      </c>
      <c r="CX28" s="12" t="s">
        <v>4</v>
      </c>
      <c r="CY28" s="12" t="s">
        <v>4</v>
      </c>
      <c r="CZ28" s="12" t="s">
        <v>4</v>
      </c>
      <c r="DA28" s="12" t="s">
        <v>4</v>
      </c>
      <c r="DB28" s="12" t="s">
        <v>4</v>
      </c>
      <c r="DC28" s="12" t="s">
        <v>4</v>
      </c>
      <c r="DD28" s="12" t="s">
        <v>4</v>
      </c>
      <c r="DE28" s="12" t="s">
        <v>4</v>
      </c>
      <c r="DF28" s="12" t="s">
        <v>4</v>
      </c>
      <c r="DG28" s="12" t="s">
        <v>4</v>
      </c>
      <c r="DH28" s="12" t="s">
        <v>4</v>
      </c>
      <c r="DI28" s="12" t="s">
        <v>4</v>
      </c>
      <c r="DJ28" s="12" t="s">
        <v>4</v>
      </c>
      <c r="DK28" s="12" t="s">
        <v>4</v>
      </c>
    </row>
    <row r="29" spans="1:115" ht="174.75" customHeight="1" x14ac:dyDescent="0.25">
      <c r="A29" s="230"/>
      <c r="B29" s="235" t="s">
        <v>102</v>
      </c>
      <c r="C29" s="236"/>
      <c r="D29" s="10" t="s">
        <v>81</v>
      </c>
      <c r="E29" s="10" t="s">
        <v>81</v>
      </c>
      <c r="F29" s="10" t="s">
        <v>81</v>
      </c>
      <c r="G29" s="10" t="s">
        <v>81</v>
      </c>
      <c r="H29" s="10" t="s">
        <v>81</v>
      </c>
      <c r="I29" s="10" t="s">
        <v>81</v>
      </c>
      <c r="J29" s="10" t="s">
        <v>81</v>
      </c>
      <c r="K29" s="10" t="s">
        <v>81</v>
      </c>
      <c r="L29" s="10" t="s">
        <v>81</v>
      </c>
      <c r="M29" s="10" t="s">
        <v>81</v>
      </c>
      <c r="N29" s="10" t="s">
        <v>81</v>
      </c>
      <c r="O29" s="10" t="s">
        <v>81</v>
      </c>
      <c r="P29" s="10" t="s">
        <v>81</v>
      </c>
      <c r="Q29" s="10" t="s">
        <v>81</v>
      </c>
      <c r="R29" s="10" t="s">
        <v>81</v>
      </c>
      <c r="S29" s="10" t="s">
        <v>81</v>
      </c>
      <c r="T29" s="10" t="s">
        <v>81</v>
      </c>
      <c r="U29" s="10" t="s">
        <v>81</v>
      </c>
      <c r="V29" s="10" t="s">
        <v>81</v>
      </c>
      <c r="W29" s="10" t="s">
        <v>81</v>
      </c>
      <c r="X29" s="10" t="s">
        <v>81</v>
      </c>
      <c r="Y29" s="10" t="s">
        <v>81</v>
      </c>
      <c r="Z29" s="10" t="s">
        <v>81</v>
      </c>
      <c r="AA29" s="10">
        <v>1</v>
      </c>
      <c r="AB29" s="10" t="s">
        <v>81</v>
      </c>
      <c r="AC29" s="10">
        <v>0</v>
      </c>
      <c r="AD29" s="199">
        <v>0</v>
      </c>
      <c r="AE29" s="10">
        <v>1</v>
      </c>
      <c r="AF29" s="10">
        <v>1</v>
      </c>
      <c r="AG29" s="10">
        <v>0</v>
      </c>
      <c r="AH29" s="10">
        <v>1</v>
      </c>
      <c r="AI29" s="10">
        <v>0</v>
      </c>
      <c r="AJ29" s="10">
        <v>0</v>
      </c>
      <c r="AK29" s="10">
        <v>0</v>
      </c>
      <c r="AL29" s="10">
        <v>0</v>
      </c>
      <c r="AM29" s="10">
        <v>0</v>
      </c>
      <c r="AN29" s="10" t="s">
        <v>81</v>
      </c>
      <c r="AO29" s="10" t="s">
        <v>81</v>
      </c>
      <c r="AP29" s="10" t="s">
        <v>81</v>
      </c>
      <c r="AQ29" s="10" t="s">
        <v>81</v>
      </c>
      <c r="AR29" s="10" t="s">
        <v>81</v>
      </c>
      <c r="AS29" s="10" t="s">
        <v>81</v>
      </c>
      <c r="AT29" s="10" t="s">
        <v>81</v>
      </c>
      <c r="AU29" s="10" t="s">
        <v>81</v>
      </c>
      <c r="AV29" s="10" t="s">
        <v>81</v>
      </c>
      <c r="AW29" s="10" t="s">
        <v>81</v>
      </c>
      <c r="AX29" s="10" t="s">
        <v>81</v>
      </c>
      <c r="AY29" s="10" t="s">
        <v>81</v>
      </c>
      <c r="AZ29" s="10" t="s">
        <v>81</v>
      </c>
      <c r="BA29" s="10" t="s">
        <v>81</v>
      </c>
      <c r="BB29" s="10">
        <v>1</v>
      </c>
      <c r="BC29" s="10" t="s">
        <v>81</v>
      </c>
      <c r="BD29" s="10" t="s">
        <v>81</v>
      </c>
      <c r="BE29" s="10" t="s">
        <v>81</v>
      </c>
      <c r="BF29" s="10" t="s">
        <v>81</v>
      </c>
      <c r="BG29" s="10" t="s">
        <v>81</v>
      </c>
      <c r="BH29" s="10" t="s">
        <v>81</v>
      </c>
      <c r="BI29" s="10" t="s">
        <v>81</v>
      </c>
      <c r="BJ29" s="10" t="s">
        <v>81</v>
      </c>
      <c r="BK29" s="10" t="s">
        <v>81</v>
      </c>
      <c r="BL29" s="10" t="s">
        <v>81</v>
      </c>
      <c r="BM29" s="10" t="s">
        <v>81</v>
      </c>
      <c r="BN29" s="10" t="s">
        <v>81</v>
      </c>
      <c r="BO29" s="10" t="s">
        <v>81</v>
      </c>
      <c r="BP29" s="10" t="s">
        <v>81</v>
      </c>
      <c r="BQ29" s="10" t="s">
        <v>81</v>
      </c>
      <c r="BR29" s="10" t="s">
        <v>81</v>
      </c>
      <c r="BS29" s="10">
        <v>1</v>
      </c>
      <c r="BT29" s="10" t="s">
        <v>81</v>
      </c>
      <c r="BU29" s="10" t="s">
        <v>81</v>
      </c>
      <c r="BV29" s="10" t="s">
        <v>81</v>
      </c>
      <c r="BW29" s="10" t="s">
        <v>81</v>
      </c>
      <c r="BX29" s="10" t="s">
        <v>81</v>
      </c>
      <c r="BY29" s="10">
        <v>1</v>
      </c>
      <c r="BZ29" s="10" t="s">
        <v>81</v>
      </c>
      <c r="CA29" s="10" t="s">
        <v>81</v>
      </c>
      <c r="CB29" s="10" t="s">
        <v>81</v>
      </c>
      <c r="CC29" s="10" t="s">
        <v>81</v>
      </c>
      <c r="CD29" s="10" t="s">
        <v>81</v>
      </c>
      <c r="CE29" s="10" t="s">
        <v>81</v>
      </c>
      <c r="CF29" s="10" t="s">
        <v>81</v>
      </c>
      <c r="CG29" s="10" t="s">
        <v>81</v>
      </c>
      <c r="CH29" s="10" t="s">
        <v>81</v>
      </c>
      <c r="CI29" s="10" t="s">
        <v>81</v>
      </c>
      <c r="CJ29" s="10" t="s">
        <v>81</v>
      </c>
      <c r="CK29" s="10" t="s">
        <v>81</v>
      </c>
      <c r="CL29" s="10" t="s">
        <v>81</v>
      </c>
      <c r="CM29" s="10" t="s">
        <v>81</v>
      </c>
      <c r="CN29" s="10" t="s">
        <v>81</v>
      </c>
      <c r="CO29" s="10" t="s">
        <v>81</v>
      </c>
      <c r="CP29" s="10" t="s">
        <v>81</v>
      </c>
      <c r="CQ29" s="10" t="s">
        <v>81</v>
      </c>
      <c r="CR29" s="10" t="s">
        <v>81</v>
      </c>
      <c r="CS29" s="10" t="s">
        <v>81</v>
      </c>
      <c r="CT29" s="10" t="s">
        <v>81</v>
      </c>
      <c r="CU29" s="10" t="s">
        <v>81</v>
      </c>
      <c r="CV29" s="10" t="s">
        <v>81</v>
      </c>
      <c r="CW29" s="10" t="s">
        <v>81</v>
      </c>
      <c r="CX29" s="10">
        <v>0</v>
      </c>
      <c r="CY29" s="10">
        <v>1</v>
      </c>
      <c r="CZ29" s="10" t="s">
        <v>81</v>
      </c>
      <c r="DA29" s="10" t="s">
        <v>81</v>
      </c>
      <c r="DB29" s="10" t="s">
        <v>81</v>
      </c>
      <c r="DC29" s="10" t="s">
        <v>81</v>
      </c>
      <c r="DD29" s="10" t="s">
        <v>81</v>
      </c>
      <c r="DE29" s="10" t="s">
        <v>81</v>
      </c>
      <c r="DF29" s="10" t="s">
        <v>81</v>
      </c>
      <c r="DG29" s="10" t="s">
        <v>81</v>
      </c>
      <c r="DH29" s="10" t="s">
        <v>81</v>
      </c>
      <c r="DI29" s="10" t="s">
        <v>81</v>
      </c>
      <c r="DJ29" s="10">
        <v>1</v>
      </c>
      <c r="DK29" s="10" t="s">
        <v>81</v>
      </c>
    </row>
    <row r="30" spans="1:115" s="23" customFormat="1" ht="27.75" hidden="1" customHeight="1" x14ac:dyDescent="0.25">
      <c r="A30" s="24"/>
      <c r="B30" s="25" t="s">
        <v>50</v>
      </c>
      <c r="C30" s="26"/>
      <c r="D30" s="27">
        <f>SUM(D8:D29)</f>
        <v>10</v>
      </c>
      <c r="E30" s="27">
        <f t="shared" ref="E30:Q30" si="3">SUM(E8:E29)</f>
        <v>10</v>
      </c>
      <c r="F30" s="27">
        <f t="shared" si="3"/>
        <v>10</v>
      </c>
      <c r="G30" s="27">
        <f t="shared" si="3"/>
        <v>10</v>
      </c>
      <c r="H30" s="27">
        <f t="shared" si="3"/>
        <v>10</v>
      </c>
      <c r="I30" s="27">
        <f t="shared" si="3"/>
        <v>10</v>
      </c>
      <c r="J30" s="27">
        <f t="shared" si="3"/>
        <v>10</v>
      </c>
      <c r="K30" s="27">
        <f t="shared" si="3"/>
        <v>10</v>
      </c>
      <c r="L30" s="27">
        <f t="shared" si="3"/>
        <v>9</v>
      </c>
      <c r="M30" s="27">
        <f t="shared" si="3"/>
        <v>10</v>
      </c>
      <c r="N30" s="27">
        <f t="shared" si="3"/>
        <v>10</v>
      </c>
      <c r="O30" s="27">
        <f t="shared" si="3"/>
        <v>10</v>
      </c>
      <c r="P30" s="27">
        <f t="shared" si="3"/>
        <v>10</v>
      </c>
      <c r="Q30" s="27">
        <f t="shared" si="3"/>
        <v>10</v>
      </c>
      <c r="R30" s="27">
        <f t="shared" ref="R30" si="4">SUM(R8:R29)</f>
        <v>10</v>
      </c>
      <c r="S30" s="27">
        <f t="shared" ref="S30" si="5">SUM(S8:S29)</f>
        <v>10</v>
      </c>
      <c r="T30" s="27">
        <f t="shared" ref="T30" si="6">SUM(T8:T29)</f>
        <v>10</v>
      </c>
      <c r="U30" s="27">
        <f t="shared" ref="U30" si="7">SUM(U8:U29)</f>
        <v>10</v>
      </c>
      <c r="V30" s="27">
        <f t="shared" ref="V30" si="8">SUM(V8:V29)</f>
        <v>10</v>
      </c>
      <c r="W30" s="27">
        <f t="shared" ref="W30" si="9">SUM(W8:W29)</f>
        <v>10</v>
      </c>
      <c r="X30" s="27">
        <f>SUM(X8:X29)</f>
        <v>10</v>
      </c>
      <c r="Y30" s="27">
        <f t="shared" ref="Y30" si="10">SUM(Y8:Y29)</f>
        <v>10</v>
      </c>
      <c r="Z30" s="27">
        <f t="shared" ref="Z30" si="11">SUM(Z8:Z29)</f>
        <v>10</v>
      </c>
      <c r="AA30" s="27">
        <f t="shared" ref="AA30" si="12">SUM(AA8:AA29)</f>
        <v>10</v>
      </c>
      <c r="AB30" s="27">
        <f t="shared" ref="AB30" si="13">SUM(AB8:AB29)</f>
        <v>10</v>
      </c>
      <c r="AC30" s="27">
        <f t="shared" ref="AC30:AD30" si="14">SUM(AC8:AC29)</f>
        <v>11</v>
      </c>
      <c r="AD30" s="200">
        <f t="shared" si="14"/>
        <v>11</v>
      </c>
      <c r="AE30" s="27">
        <f t="shared" ref="AE30" si="15">SUM(AE8:AE29)</f>
        <v>14</v>
      </c>
      <c r="AF30" s="27">
        <f t="shared" ref="AF30" si="16">SUM(AF8:AF29)</f>
        <v>13</v>
      </c>
      <c r="AG30" s="27">
        <f t="shared" ref="AG30" si="17">SUM(AG8:AG29)</f>
        <v>0</v>
      </c>
      <c r="AH30" s="27">
        <f t="shared" ref="AH30" si="18">SUM(AH8:AH29)</f>
        <v>13</v>
      </c>
      <c r="AI30" s="27">
        <f t="shared" ref="AI30" si="19">SUM(AI8:AI29)</f>
        <v>0</v>
      </c>
      <c r="AJ30" s="27">
        <f t="shared" ref="AJ30" si="20">SUM(AJ8:AJ29)</f>
        <v>0</v>
      </c>
      <c r="AK30" s="27">
        <f t="shared" ref="AK30" si="21">SUM(AK8:AK29)</f>
        <v>0</v>
      </c>
      <c r="AL30" s="27">
        <f t="shared" ref="AL30" si="22">SUM(AL8:AL29)</f>
        <v>0</v>
      </c>
      <c r="AM30" s="27">
        <f t="shared" ref="AM30" si="23">SUM(AM8:AM29)</f>
        <v>0</v>
      </c>
      <c r="AN30" s="27">
        <f t="shared" ref="AN30" si="24">SUM(AN8:AN29)</f>
        <v>9</v>
      </c>
      <c r="AO30" s="27">
        <f t="shared" ref="AO30" si="25">SUM(AO8:AO29)</f>
        <v>9</v>
      </c>
      <c r="AP30" s="27">
        <f t="shared" ref="AP30:AQ30" si="26">SUM(AP8:AP29)</f>
        <v>10</v>
      </c>
      <c r="AQ30" s="27">
        <f t="shared" si="26"/>
        <v>10</v>
      </c>
      <c r="AR30" s="27">
        <f t="shared" ref="AR30" si="27">SUM(AR8:AR29)</f>
        <v>10</v>
      </c>
      <c r="AS30" s="27">
        <f t="shared" ref="AS30" si="28">SUM(AS8:AS29)</f>
        <v>10</v>
      </c>
      <c r="AT30" s="27">
        <f t="shared" ref="AT30" si="29">SUM(AT8:AT29)</f>
        <v>10</v>
      </c>
      <c r="AU30" s="27">
        <f t="shared" ref="AU30" si="30">SUM(AU8:AU29)</f>
        <v>9</v>
      </c>
      <c r="AV30" s="27">
        <f t="shared" ref="AV30" si="31">SUM(AV8:AV29)</f>
        <v>9</v>
      </c>
      <c r="AW30" s="27">
        <f t="shared" ref="AW30" si="32">SUM(AW8:AW29)</f>
        <v>9</v>
      </c>
      <c r="AX30" s="27">
        <f t="shared" ref="AX30" si="33">SUM(AX8:AX29)</f>
        <v>9</v>
      </c>
      <c r="AY30" s="27">
        <f t="shared" ref="AY30" si="34">SUM(AY8:AY29)</f>
        <v>9</v>
      </c>
      <c r="AZ30" s="27">
        <f t="shared" ref="AZ30" si="35">SUM(AZ8:AZ29)</f>
        <v>10</v>
      </c>
      <c r="BA30" s="27">
        <f t="shared" ref="BA30" si="36">SUM(BA8:BA29)</f>
        <v>10</v>
      </c>
      <c r="BB30" s="27">
        <f t="shared" ref="BB30" si="37">SUM(BB8:BB29)</f>
        <v>12</v>
      </c>
      <c r="BC30" s="27">
        <f t="shared" ref="BC30:BD30" si="38">SUM(BC8:BC29)</f>
        <v>10</v>
      </c>
      <c r="BD30" s="27">
        <f t="shared" si="38"/>
        <v>10</v>
      </c>
      <c r="BE30" s="27">
        <f t="shared" ref="BE30" si="39">SUM(BE8:BE29)</f>
        <v>10</v>
      </c>
      <c r="BF30" s="27">
        <f t="shared" ref="BF30" si="40">SUM(BF8:BF29)</f>
        <v>9</v>
      </c>
      <c r="BG30" s="27">
        <f t="shared" ref="BG30" si="41">SUM(BG8:BG29)</f>
        <v>9</v>
      </c>
      <c r="BH30" s="27">
        <f t="shared" ref="BH30" si="42">SUM(BH8:BH29)</f>
        <v>10</v>
      </c>
      <c r="BI30" s="27">
        <f t="shared" ref="BI30" si="43">SUM(BI8:BI29)</f>
        <v>10</v>
      </c>
      <c r="BJ30" s="27">
        <f t="shared" ref="BJ30" si="44">SUM(BJ8:BJ29)</f>
        <v>10</v>
      </c>
      <c r="BK30" s="27">
        <f t="shared" ref="BK30" si="45">SUM(BK8:BK29)</f>
        <v>9</v>
      </c>
      <c r="BL30" s="27">
        <f t="shared" ref="BL30" si="46">SUM(BL8:BL29)</f>
        <v>9</v>
      </c>
      <c r="BM30" s="27">
        <f t="shared" ref="BM30" si="47">SUM(BM8:BM29)</f>
        <v>8</v>
      </c>
      <c r="BN30" s="27">
        <f t="shared" ref="BN30" si="48">SUM(BN8:BN29)</f>
        <v>9</v>
      </c>
      <c r="BO30" s="27">
        <f t="shared" ref="BO30" si="49">SUM(BO8:BO29)</f>
        <v>8</v>
      </c>
      <c r="BP30" s="27">
        <f t="shared" ref="BP30:BQ30" si="50">SUM(BP8:BP29)</f>
        <v>10</v>
      </c>
      <c r="BQ30" s="27">
        <f t="shared" si="50"/>
        <v>10</v>
      </c>
      <c r="BR30" s="27">
        <f t="shared" ref="BR30" si="51">SUM(BR8:BR29)</f>
        <v>9</v>
      </c>
      <c r="BS30" s="27">
        <f t="shared" ref="BS30" si="52">SUM(BS8:BS29)</f>
        <v>12</v>
      </c>
      <c r="BT30" s="27">
        <f t="shared" ref="BT30" si="53">SUM(BT8:BT29)</f>
        <v>10</v>
      </c>
      <c r="BU30" s="27">
        <f t="shared" ref="BU30" si="54">SUM(BU8:BU29)</f>
        <v>10</v>
      </c>
      <c r="BV30" s="27">
        <f t="shared" ref="BV30" si="55">SUM(BV8:BV29)</f>
        <v>9</v>
      </c>
      <c r="BW30" s="27">
        <f t="shared" ref="BW30" si="56">SUM(BW8:BW29)</f>
        <v>10</v>
      </c>
      <c r="BX30" s="27">
        <f t="shared" ref="BX30" si="57">SUM(BX8:BX29)</f>
        <v>10</v>
      </c>
      <c r="BY30" s="27">
        <f t="shared" ref="BY30" si="58">SUM(BY8:BY29)</f>
        <v>14</v>
      </c>
      <c r="BZ30" s="27">
        <f t="shared" ref="BZ30" si="59">SUM(BZ8:BZ29)</f>
        <v>9</v>
      </c>
      <c r="CA30" s="27">
        <f t="shared" ref="CA30" si="60">SUM(CA8:CA29)</f>
        <v>10</v>
      </c>
      <c r="CB30" s="27">
        <f t="shared" ref="CB30" si="61">SUM(CB8:CB29)</f>
        <v>9</v>
      </c>
      <c r="CC30" s="27">
        <f t="shared" ref="CC30:CD30" si="62">SUM(CC8:CC29)</f>
        <v>9</v>
      </c>
      <c r="CD30" s="27">
        <f t="shared" si="62"/>
        <v>9</v>
      </c>
      <c r="CE30" s="27">
        <f t="shared" ref="CE30" si="63">SUM(CE8:CE29)</f>
        <v>10</v>
      </c>
      <c r="CF30" s="27">
        <f t="shared" ref="CF30" si="64">SUM(CF8:CF29)</f>
        <v>9</v>
      </c>
      <c r="CG30" s="27">
        <f t="shared" ref="CG30" si="65">SUM(CG8:CG29)</f>
        <v>9</v>
      </c>
      <c r="CH30" s="27">
        <f t="shared" ref="CH30" si="66">SUM(CH8:CH29)</f>
        <v>10</v>
      </c>
      <c r="CI30" s="27">
        <f t="shared" ref="CI30" si="67">SUM(CI8:CI29)</f>
        <v>9</v>
      </c>
      <c r="CJ30" s="27">
        <f t="shared" ref="CJ30" si="68">SUM(CJ8:CJ29)</f>
        <v>10</v>
      </c>
      <c r="CK30" s="27">
        <f t="shared" ref="CK30" si="69">SUM(CK8:CK29)</f>
        <v>9</v>
      </c>
      <c r="CL30" s="27">
        <f t="shared" ref="CL30" si="70">SUM(CL8:CL29)</f>
        <v>7</v>
      </c>
      <c r="CM30" s="27">
        <f t="shared" ref="CM30" si="71">SUM(CM8:CM29)</f>
        <v>9</v>
      </c>
      <c r="CN30" s="27">
        <f t="shared" ref="CN30" si="72">SUM(CN8:CN29)</f>
        <v>10</v>
      </c>
      <c r="CO30" s="27">
        <f t="shared" ref="CO30" si="73">SUM(CO8:CO29)</f>
        <v>9</v>
      </c>
      <c r="CP30" s="27">
        <f t="shared" ref="CP30:CQ30" si="74">SUM(CP8:CP29)</f>
        <v>9</v>
      </c>
      <c r="CQ30" s="27">
        <f t="shared" si="74"/>
        <v>9</v>
      </c>
      <c r="CR30" s="27">
        <f t="shared" ref="CR30" si="75">SUM(CR8:CR29)</f>
        <v>0</v>
      </c>
      <c r="CS30" s="27">
        <f t="shared" ref="CS30" si="76">SUM(CS8:CS29)</f>
        <v>0</v>
      </c>
      <c r="CT30" s="27">
        <f t="shared" ref="CT30" si="77">SUM(CT8:CT29)</f>
        <v>9</v>
      </c>
      <c r="CU30" s="27">
        <f t="shared" ref="CU30" si="78">SUM(CU8:CU29)</f>
        <v>7</v>
      </c>
      <c r="CV30" s="27">
        <f t="shared" ref="CV30" si="79">SUM(CV8:CV29)</f>
        <v>10</v>
      </c>
      <c r="CW30" s="27">
        <f t="shared" ref="CW30" si="80">SUM(CW8:CW29)</f>
        <v>9</v>
      </c>
      <c r="CX30" s="27">
        <f t="shared" ref="CX30" si="81">SUM(CX8:CX29)</f>
        <v>0</v>
      </c>
      <c r="CY30" s="27">
        <f t="shared" ref="CY30" si="82">SUM(CY8:CY29)</f>
        <v>13</v>
      </c>
      <c r="CZ30" s="27">
        <f t="shared" ref="CZ30" si="83">SUM(CZ8:CZ29)</f>
        <v>10</v>
      </c>
      <c r="DA30" s="27">
        <f t="shared" ref="DA30" si="84">SUM(DA8:DA29)</f>
        <v>10</v>
      </c>
      <c r="DB30" s="27">
        <f t="shared" ref="DB30" si="85">SUM(DB8:DB29)</f>
        <v>10</v>
      </c>
      <c r="DC30" s="27">
        <f t="shared" ref="DC30:DD30" si="86">SUM(DC8:DC29)</f>
        <v>9</v>
      </c>
      <c r="DD30" s="27">
        <f t="shared" si="86"/>
        <v>10</v>
      </c>
      <c r="DE30" s="27">
        <f t="shared" ref="DE30" si="87">SUM(DE8:DE29)</f>
        <v>9</v>
      </c>
      <c r="DF30" s="27">
        <f t="shared" ref="DF30" si="88">SUM(DF8:DF29)</f>
        <v>9</v>
      </c>
      <c r="DG30" s="27">
        <f t="shared" ref="DG30" si="89">SUM(DG8:DG29)</f>
        <v>9</v>
      </c>
      <c r="DH30" s="27">
        <f t="shared" ref="DH30" si="90">SUM(DH8:DH29)</f>
        <v>10</v>
      </c>
      <c r="DI30" s="27">
        <f t="shared" ref="DI30" si="91">SUM(DI8:DI29)</f>
        <v>10</v>
      </c>
      <c r="DJ30" s="27">
        <f t="shared" ref="DJ30" si="92">SUM(DJ8:DJ29)</f>
        <v>11</v>
      </c>
      <c r="DK30" s="27">
        <f t="shared" ref="DK30" si="93">SUM(DK8:DK29)</f>
        <v>10</v>
      </c>
    </row>
    <row r="31" spans="1:115" s="23" customFormat="1" ht="27.75" hidden="1" customHeight="1" x14ac:dyDescent="0.25">
      <c r="A31" s="24"/>
      <c r="B31" s="25" t="s">
        <v>51</v>
      </c>
      <c r="C31" s="26"/>
      <c r="D31" s="27">
        <f>COUNT(D8:D29)</f>
        <v>10</v>
      </c>
      <c r="E31" s="27">
        <f t="shared" ref="E31:Q31" si="94">COUNT(E8:E29)</f>
        <v>10</v>
      </c>
      <c r="F31" s="27">
        <f t="shared" si="94"/>
        <v>10</v>
      </c>
      <c r="G31" s="27">
        <f t="shared" si="94"/>
        <v>10</v>
      </c>
      <c r="H31" s="27">
        <f t="shared" si="94"/>
        <v>10</v>
      </c>
      <c r="I31" s="27">
        <f t="shared" si="94"/>
        <v>10</v>
      </c>
      <c r="J31" s="27">
        <f t="shared" si="94"/>
        <v>10</v>
      </c>
      <c r="K31" s="27">
        <f t="shared" si="94"/>
        <v>10</v>
      </c>
      <c r="L31" s="27">
        <f t="shared" si="94"/>
        <v>10</v>
      </c>
      <c r="M31" s="27">
        <f t="shared" si="94"/>
        <v>10</v>
      </c>
      <c r="N31" s="27">
        <f t="shared" si="94"/>
        <v>10</v>
      </c>
      <c r="O31" s="27">
        <f t="shared" si="94"/>
        <v>10</v>
      </c>
      <c r="P31" s="27">
        <f t="shared" si="94"/>
        <v>10</v>
      </c>
      <c r="Q31" s="27">
        <f t="shared" si="94"/>
        <v>10</v>
      </c>
      <c r="R31" s="27">
        <f t="shared" ref="R31:CC31" si="95">COUNT(R8:R29)</f>
        <v>10</v>
      </c>
      <c r="S31" s="27">
        <f t="shared" si="95"/>
        <v>10</v>
      </c>
      <c r="T31" s="27">
        <f t="shared" si="95"/>
        <v>10</v>
      </c>
      <c r="U31" s="27">
        <f t="shared" si="95"/>
        <v>10</v>
      </c>
      <c r="V31" s="27">
        <f t="shared" si="95"/>
        <v>10</v>
      </c>
      <c r="W31" s="27">
        <f t="shared" si="95"/>
        <v>10</v>
      </c>
      <c r="X31" s="27">
        <f>COUNT(X8:X29)</f>
        <v>10</v>
      </c>
      <c r="Y31" s="27">
        <f t="shared" si="95"/>
        <v>10</v>
      </c>
      <c r="Z31" s="27">
        <f t="shared" si="95"/>
        <v>10</v>
      </c>
      <c r="AA31" s="27">
        <f t="shared" si="95"/>
        <v>10</v>
      </c>
      <c r="AB31" s="27">
        <f t="shared" si="95"/>
        <v>10</v>
      </c>
      <c r="AC31" s="27">
        <f t="shared" si="95"/>
        <v>13</v>
      </c>
      <c r="AD31" s="200">
        <f t="shared" si="95"/>
        <v>14</v>
      </c>
      <c r="AE31" s="27">
        <f t="shared" si="95"/>
        <v>14</v>
      </c>
      <c r="AF31" s="27">
        <f t="shared" si="95"/>
        <v>13</v>
      </c>
      <c r="AG31" s="27">
        <f t="shared" si="95"/>
        <v>14</v>
      </c>
      <c r="AH31" s="27">
        <f t="shared" si="95"/>
        <v>13</v>
      </c>
      <c r="AI31" s="27">
        <f t="shared" si="95"/>
        <v>14</v>
      </c>
      <c r="AJ31" s="27">
        <f t="shared" si="95"/>
        <v>14</v>
      </c>
      <c r="AK31" s="27">
        <f t="shared" si="95"/>
        <v>14</v>
      </c>
      <c r="AL31" s="27">
        <f t="shared" si="95"/>
        <v>14</v>
      </c>
      <c r="AM31" s="27">
        <f t="shared" si="95"/>
        <v>14</v>
      </c>
      <c r="AN31" s="27">
        <f t="shared" si="95"/>
        <v>9</v>
      </c>
      <c r="AO31" s="27">
        <f t="shared" si="95"/>
        <v>9</v>
      </c>
      <c r="AP31" s="27">
        <f t="shared" si="95"/>
        <v>10</v>
      </c>
      <c r="AQ31" s="27">
        <f t="shared" si="95"/>
        <v>10</v>
      </c>
      <c r="AR31" s="27">
        <f t="shared" si="95"/>
        <v>10</v>
      </c>
      <c r="AS31" s="27">
        <f t="shared" si="95"/>
        <v>10</v>
      </c>
      <c r="AT31" s="27">
        <f t="shared" si="95"/>
        <v>10</v>
      </c>
      <c r="AU31" s="27">
        <f t="shared" si="95"/>
        <v>9</v>
      </c>
      <c r="AV31" s="27">
        <f t="shared" si="95"/>
        <v>9</v>
      </c>
      <c r="AW31" s="27">
        <f t="shared" si="95"/>
        <v>9</v>
      </c>
      <c r="AX31" s="27">
        <f t="shared" si="95"/>
        <v>9</v>
      </c>
      <c r="AY31" s="27">
        <f t="shared" si="95"/>
        <v>9</v>
      </c>
      <c r="AZ31" s="27">
        <f t="shared" si="95"/>
        <v>10</v>
      </c>
      <c r="BA31" s="27">
        <f t="shared" si="95"/>
        <v>10</v>
      </c>
      <c r="BB31" s="27">
        <f t="shared" si="95"/>
        <v>13</v>
      </c>
      <c r="BC31" s="27">
        <f t="shared" si="95"/>
        <v>10</v>
      </c>
      <c r="BD31" s="27">
        <f t="shared" si="95"/>
        <v>10</v>
      </c>
      <c r="BE31" s="27">
        <f t="shared" si="95"/>
        <v>10</v>
      </c>
      <c r="BF31" s="27">
        <f t="shared" si="95"/>
        <v>9</v>
      </c>
      <c r="BG31" s="27">
        <f t="shared" si="95"/>
        <v>9</v>
      </c>
      <c r="BH31" s="27">
        <f t="shared" si="95"/>
        <v>10</v>
      </c>
      <c r="BI31" s="27">
        <f t="shared" si="95"/>
        <v>10</v>
      </c>
      <c r="BJ31" s="27">
        <f t="shared" si="95"/>
        <v>10</v>
      </c>
      <c r="BK31" s="27">
        <f t="shared" si="95"/>
        <v>9</v>
      </c>
      <c r="BL31" s="27">
        <f t="shared" si="95"/>
        <v>9</v>
      </c>
      <c r="BM31" s="27">
        <f t="shared" si="95"/>
        <v>9</v>
      </c>
      <c r="BN31" s="27">
        <f t="shared" si="95"/>
        <v>9</v>
      </c>
      <c r="BO31" s="27">
        <f t="shared" si="95"/>
        <v>10</v>
      </c>
      <c r="BP31" s="27">
        <f t="shared" si="95"/>
        <v>10</v>
      </c>
      <c r="BQ31" s="27">
        <f t="shared" si="95"/>
        <v>10</v>
      </c>
      <c r="BR31" s="27">
        <f t="shared" si="95"/>
        <v>9</v>
      </c>
      <c r="BS31" s="27">
        <f t="shared" si="95"/>
        <v>12</v>
      </c>
      <c r="BT31" s="27">
        <f t="shared" si="95"/>
        <v>10</v>
      </c>
      <c r="BU31" s="27">
        <f t="shared" si="95"/>
        <v>10</v>
      </c>
      <c r="BV31" s="27">
        <f t="shared" si="95"/>
        <v>9</v>
      </c>
      <c r="BW31" s="27">
        <f t="shared" si="95"/>
        <v>10</v>
      </c>
      <c r="BX31" s="27">
        <f t="shared" si="95"/>
        <v>10</v>
      </c>
      <c r="BY31" s="27">
        <f t="shared" si="95"/>
        <v>14</v>
      </c>
      <c r="BZ31" s="27">
        <f t="shared" si="95"/>
        <v>9</v>
      </c>
      <c r="CA31" s="27">
        <f t="shared" si="95"/>
        <v>10</v>
      </c>
      <c r="CB31" s="27">
        <f t="shared" si="95"/>
        <v>9</v>
      </c>
      <c r="CC31" s="27">
        <f t="shared" si="95"/>
        <v>9</v>
      </c>
      <c r="CD31" s="27">
        <f t="shared" ref="CD31:DK31" si="96">COUNT(CD8:CD29)</f>
        <v>9</v>
      </c>
      <c r="CE31" s="27">
        <f t="shared" si="96"/>
        <v>10</v>
      </c>
      <c r="CF31" s="27">
        <f t="shared" si="96"/>
        <v>9</v>
      </c>
      <c r="CG31" s="27">
        <f t="shared" si="96"/>
        <v>9</v>
      </c>
      <c r="CH31" s="27">
        <f t="shared" si="96"/>
        <v>10</v>
      </c>
      <c r="CI31" s="27">
        <f t="shared" si="96"/>
        <v>9</v>
      </c>
      <c r="CJ31" s="27">
        <f t="shared" si="96"/>
        <v>10</v>
      </c>
      <c r="CK31" s="27">
        <f t="shared" si="96"/>
        <v>9</v>
      </c>
      <c r="CL31" s="27">
        <f t="shared" si="96"/>
        <v>9</v>
      </c>
      <c r="CM31" s="27">
        <f t="shared" si="96"/>
        <v>9</v>
      </c>
      <c r="CN31" s="27">
        <f t="shared" si="96"/>
        <v>10</v>
      </c>
      <c r="CO31" s="27">
        <f t="shared" si="96"/>
        <v>9</v>
      </c>
      <c r="CP31" s="27">
        <f t="shared" si="96"/>
        <v>9</v>
      </c>
      <c r="CQ31" s="27">
        <f t="shared" si="96"/>
        <v>9</v>
      </c>
      <c r="CR31" s="27">
        <f t="shared" si="96"/>
        <v>10</v>
      </c>
      <c r="CS31" s="27">
        <f t="shared" si="96"/>
        <v>10</v>
      </c>
      <c r="CT31" s="27">
        <f t="shared" si="96"/>
        <v>9</v>
      </c>
      <c r="CU31" s="27">
        <f t="shared" si="96"/>
        <v>9</v>
      </c>
      <c r="CV31" s="27">
        <f t="shared" si="96"/>
        <v>10</v>
      </c>
      <c r="CW31" s="27">
        <f t="shared" si="96"/>
        <v>9</v>
      </c>
      <c r="CX31" s="27">
        <f t="shared" si="96"/>
        <v>14</v>
      </c>
      <c r="CY31" s="27">
        <f t="shared" si="96"/>
        <v>13</v>
      </c>
      <c r="CZ31" s="27">
        <f t="shared" si="96"/>
        <v>10</v>
      </c>
      <c r="DA31" s="27">
        <f t="shared" si="96"/>
        <v>10</v>
      </c>
      <c r="DB31" s="27">
        <f t="shared" si="96"/>
        <v>10</v>
      </c>
      <c r="DC31" s="27">
        <f t="shared" si="96"/>
        <v>9</v>
      </c>
      <c r="DD31" s="27">
        <f t="shared" si="96"/>
        <v>10</v>
      </c>
      <c r="DE31" s="27">
        <f t="shared" si="96"/>
        <v>9</v>
      </c>
      <c r="DF31" s="27">
        <f t="shared" si="96"/>
        <v>9</v>
      </c>
      <c r="DG31" s="27">
        <f t="shared" si="96"/>
        <v>9</v>
      </c>
      <c r="DH31" s="27">
        <f t="shared" si="96"/>
        <v>10</v>
      </c>
      <c r="DI31" s="27">
        <f t="shared" si="96"/>
        <v>10</v>
      </c>
      <c r="DJ31" s="27">
        <f t="shared" si="96"/>
        <v>11</v>
      </c>
      <c r="DK31" s="27">
        <f t="shared" si="96"/>
        <v>10</v>
      </c>
    </row>
    <row r="32" spans="1:115" s="3" customFormat="1" ht="31.5" hidden="1" customHeight="1" x14ac:dyDescent="0.25">
      <c r="A32" s="2" t="s">
        <v>2</v>
      </c>
      <c r="B32" s="242" t="s">
        <v>3</v>
      </c>
      <c r="C32" s="243"/>
      <c r="D32" s="14" t="s">
        <v>4</v>
      </c>
      <c r="E32" s="14" t="s">
        <v>4</v>
      </c>
      <c r="F32" s="14" t="s">
        <v>4</v>
      </c>
      <c r="G32" s="14" t="s">
        <v>4</v>
      </c>
      <c r="H32" s="14" t="s">
        <v>4</v>
      </c>
      <c r="I32" s="14" t="s">
        <v>4</v>
      </c>
      <c r="J32" s="14" t="s">
        <v>4</v>
      </c>
      <c r="K32" s="14" t="s">
        <v>4</v>
      </c>
      <c r="L32" s="14" t="s">
        <v>4</v>
      </c>
      <c r="M32" s="14" t="s">
        <v>4</v>
      </c>
      <c r="N32" s="14" t="s">
        <v>4</v>
      </c>
      <c r="O32" s="14" t="s">
        <v>4</v>
      </c>
      <c r="P32" s="14" t="s">
        <v>4</v>
      </c>
      <c r="Q32" s="14" t="s">
        <v>4</v>
      </c>
      <c r="R32" s="14" t="s">
        <v>4</v>
      </c>
      <c r="S32" s="14" t="s">
        <v>4</v>
      </c>
      <c r="T32" s="14" t="s">
        <v>4</v>
      </c>
      <c r="U32" s="14" t="s">
        <v>4</v>
      </c>
      <c r="V32" s="14" t="s">
        <v>4</v>
      </c>
      <c r="W32" s="14" t="s">
        <v>4</v>
      </c>
      <c r="X32" s="14" t="s">
        <v>4</v>
      </c>
      <c r="Y32" s="14" t="s">
        <v>4</v>
      </c>
      <c r="Z32" s="14" t="s">
        <v>4</v>
      </c>
      <c r="AA32" s="14" t="s">
        <v>4</v>
      </c>
      <c r="AB32" s="14" t="s">
        <v>4</v>
      </c>
      <c r="AC32" s="14" t="s">
        <v>4</v>
      </c>
      <c r="AD32" s="201" t="s">
        <v>4</v>
      </c>
      <c r="AE32" s="14" t="s">
        <v>4</v>
      </c>
      <c r="AF32" s="14" t="s">
        <v>4</v>
      </c>
      <c r="AG32" s="14" t="s">
        <v>4</v>
      </c>
      <c r="AH32" s="14" t="s">
        <v>4</v>
      </c>
      <c r="AI32" s="14" t="s">
        <v>4</v>
      </c>
      <c r="AJ32" s="14" t="s">
        <v>4</v>
      </c>
      <c r="AK32" s="14" t="s">
        <v>4</v>
      </c>
      <c r="AL32" s="14" t="s">
        <v>4</v>
      </c>
      <c r="AM32" s="14" t="s">
        <v>4</v>
      </c>
      <c r="AN32" s="14" t="s">
        <v>4</v>
      </c>
      <c r="AO32" s="14" t="s">
        <v>4</v>
      </c>
      <c r="AP32" s="14" t="s">
        <v>4</v>
      </c>
      <c r="AQ32" s="14" t="s">
        <v>4</v>
      </c>
      <c r="AR32" s="14" t="s">
        <v>4</v>
      </c>
      <c r="AS32" s="14" t="s">
        <v>4</v>
      </c>
      <c r="AT32" s="14" t="s">
        <v>4</v>
      </c>
      <c r="AU32" s="14" t="s">
        <v>4</v>
      </c>
      <c r="AV32" s="14" t="s">
        <v>4</v>
      </c>
      <c r="AW32" s="14" t="s">
        <v>4</v>
      </c>
      <c r="AX32" s="14" t="s">
        <v>4</v>
      </c>
      <c r="AY32" s="14" t="s">
        <v>4</v>
      </c>
      <c r="AZ32" s="14" t="s">
        <v>4</v>
      </c>
      <c r="BA32" s="14" t="s">
        <v>4</v>
      </c>
      <c r="BB32" s="14" t="s">
        <v>4</v>
      </c>
      <c r="BC32" s="14" t="s">
        <v>4</v>
      </c>
      <c r="BD32" s="14" t="s">
        <v>4</v>
      </c>
      <c r="BE32" s="14" t="s">
        <v>4</v>
      </c>
      <c r="BF32" s="14" t="s">
        <v>4</v>
      </c>
      <c r="BG32" s="14" t="s">
        <v>4</v>
      </c>
      <c r="BH32" s="14" t="s">
        <v>4</v>
      </c>
      <c r="BI32" s="14" t="s">
        <v>4</v>
      </c>
      <c r="BJ32" s="14" t="s">
        <v>4</v>
      </c>
      <c r="BK32" s="14" t="s">
        <v>4</v>
      </c>
      <c r="BL32" s="14" t="s">
        <v>4</v>
      </c>
      <c r="BM32" s="14" t="s">
        <v>4</v>
      </c>
      <c r="BN32" s="14" t="s">
        <v>4</v>
      </c>
      <c r="BO32" s="14" t="s">
        <v>4</v>
      </c>
      <c r="BP32" s="14" t="s">
        <v>4</v>
      </c>
      <c r="BQ32" s="14" t="s">
        <v>4</v>
      </c>
      <c r="BR32" s="14" t="s">
        <v>4</v>
      </c>
      <c r="BS32" s="14" t="s">
        <v>4</v>
      </c>
      <c r="BT32" s="14" t="s">
        <v>4</v>
      </c>
      <c r="BU32" s="14" t="s">
        <v>4</v>
      </c>
      <c r="BV32" s="14" t="s">
        <v>4</v>
      </c>
      <c r="BW32" s="14" t="s">
        <v>4</v>
      </c>
      <c r="BX32" s="14" t="s">
        <v>4</v>
      </c>
      <c r="BY32" s="14" t="s">
        <v>4</v>
      </c>
      <c r="BZ32" s="14" t="s">
        <v>4</v>
      </c>
      <c r="CA32" s="14" t="s">
        <v>4</v>
      </c>
      <c r="CB32" s="14" t="s">
        <v>4</v>
      </c>
      <c r="CC32" s="14" t="s">
        <v>4</v>
      </c>
      <c r="CD32" s="14" t="s">
        <v>4</v>
      </c>
      <c r="CE32" s="14" t="s">
        <v>4</v>
      </c>
      <c r="CF32" s="14" t="s">
        <v>4</v>
      </c>
      <c r="CG32" s="14" t="s">
        <v>4</v>
      </c>
      <c r="CH32" s="14" t="s">
        <v>4</v>
      </c>
      <c r="CI32" s="14" t="s">
        <v>4</v>
      </c>
      <c r="CJ32" s="14" t="s">
        <v>4</v>
      </c>
      <c r="CK32" s="14" t="s">
        <v>4</v>
      </c>
      <c r="CL32" s="14" t="s">
        <v>4</v>
      </c>
      <c r="CM32" s="14" t="s">
        <v>4</v>
      </c>
      <c r="CN32" s="14" t="s">
        <v>4</v>
      </c>
      <c r="CO32" s="14" t="s">
        <v>4</v>
      </c>
      <c r="CP32" s="14" t="s">
        <v>4</v>
      </c>
      <c r="CQ32" s="14" t="s">
        <v>4</v>
      </c>
      <c r="CR32" s="14" t="s">
        <v>4</v>
      </c>
      <c r="CS32" s="14" t="s">
        <v>4</v>
      </c>
      <c r="CT32" s="14" t="s">
        <v>4</v>
      </c>
      <c r="CU32" s="14" t="s">
        <v>4</v>
      </c>
      <c r="CV32" s="14" t="s">
        <v>4</v>
      </c>
      <c r="CW32" s="14" t="s">
        <v>4</v>
      </c>
      <c r="CX32" s="14" t="s">
        <v>4</v>
      </c>
      <c r="CY32" s="14" t="s">
        <v>4</v>
      </c>
      <c r="CZ32" s="14" t="s">
        <v>4</v>
      </c>
      <c r="DA32" s="14" t="s">
        <v>4</v>
      </c>
      <c r="DB32" s="14" t="s">
        <v>4</v>
      </c>
      <c r="DC32" s="14" t="s">
        <v>4</v>
      </c>
      <c r="DD32" s="14" t="s">
        <v>4</v>
      </c>
      <c r="DE32" s="14" t="s">
        <v>4</v>
      </c>
      <c r="DF32" s="14" t="s">
        <v>4</v>
      </c>
      <c r="DG32" s="14" t="s">
        <v>4</v>
      </c>
      <c r="DH32" s="14" t="s">
        <v>4</v>
      </c>
      <c r="DI32" s="14" t="s">
        <v>4</v>
      </c>
      <c r="DJ32" s="14" t="s">
        <v>4</v>
      </c>
      <c r="DK32" s="14" t="s">
        <v>4</v>
      </c>
    </row>
    <row r="33" spans="1:115" s="5" customFormat="1" ht="47.25" hidden="1" customHeight="1" x14ac:dyDescent="0.25">
      <c r="A33" s="19" t="s">
        <v>5</v>
      </c>
      <c r="B33" s="244" t="s">
        <v>6</v>
      </c>
      <c r="C33" s="244"/>
      <c r="D33" s="15" t="s">
        <v>4</v>
      </c>
      <c r="E33" s="15" t="s">
        <v>4</v>
      </c>
      <c r="F33" s="15" t="s">
        <v>4</v>
      </c>
      <c r="G33" s="15" t="s">
        <v>4</v>
      </c>
      <c r="H33" s="15" t="s">
        <v>4</v>
      </c>
      <c r="I33" s="15" t="s">
        <v>4</v>
      </c>
      <c r="J33" s="15" t="s">
        <v>4</v>
      </c>
      <c r="K33" s="15" t="s">
        <v>4</v>
      </c>
      <c r="L33" s="15" t="s">
        <v>4</v>
      </c>
      <c r="M33" s="15" t="s">
        <v>4</v>
      </c>
      <c r="N33" s="15" t="s">
        <v>4</v>
      </c>
      <c r="O33" s="15" t="s">
        <v>4</v>
      </c>
      <c r="P33" s="15" t="s">
        <v>4</v>
      </c>
      <c r="Q33" s="15" t="s">
        <v>4</v>
      </c>
      <c r="R33" s="15" t="s">
        <v>4</v>
      </c>
      <c r="S33" s="15" t="s">
        <v>4</v>
      </c>
      <c r="T33" s="15" t="s">
        <v>4</v>
      </c>
      <c r="U33" s="15" t="s">
        <v>4</v>
      </c>
      <c r="V33" s="15" t="s">
        <v>4</v>
      </c>
      <c r="W33" s="15" t="s">
        <v>4</v>
      </c>
      <c r="X33" s="15" t="s">
        <v>4</v>
      </c>
      <c r="Y33" s="15" t="s">
        <v>4</v>
      </c>
      <c r="Z33" s="15" t="s">
        <v>4</v>
      </c>
      <c r="AA33" s="15" t="s">
        <v>4</v>
      </c>
      <c r="AB33" s="15" t="s">
        <v>4</v>
      </c>
      <c r="AC33" s="15" t="s">
        <v>4</v>
      </c>
      <c r="AD33" s="202" t="s">
        <v>4</v>
      </c>
      <c r="AE33" s="15" t="s">
        <v>4</v>
      </c>
      <c r="AF33" s="15" t="s">
        <v>4</v>
      </c>
      <c r="AG33" s="15" t="s">
        <v>4</v>
      </c>
      <c r="AH33" s="15" t="s">
        <v>4</v>
      </c>
      <c r="AI33" s="15" t="s">
        <v>4</v>
      </c>
      <c r="AJ33" s="15" t="s">
        <v>4</v>
      </c>
      <c r="AK33" s="15" t="s">
        <v>4</v>
      </c>
      <c r="AL33" s="15" t="s">
        <v>4</v>
      </c>
      <c r="AM33" s="15" t="s">
        <v>4</v>
      </c>
      <c r="AN33" s="15" t="s">
        <v>4</v>
      </c>
      <c r="AO33" s="15" t="s">
        <v>4</v>
      </c>
      <c r="AP33" s="15" t="s">
        <v>4</v>
      </c>
      <c r="AQ33" s="15" t="s">
        <v>4</v>
      </c>
      <c r="AR33" s="15" t="s">
        <v>4</v>
      </c>
      <c r="AS33" s="15" t="s">
        <v>4</v>
      </c>
      <c r="AT33" s="15" t="s">
        <v>4</v>
      </c>
      <c r="AU33" s="15" t="s">
        <v>4</v>
      </c>
      <c r="AV33" s="15" t="s">
        <v>4</v>
      </c>
      <c r="AW33" s="15" t="s">
        <v>4</v>
      </c>
      <c r="AX33" s="15" t="s">
        <v>4</v>
      </c>
      <c r="AY33" s="15" t="s">
        <v>4</v>
      </c>
      <c r="AZ33" s="15" t="s">
        <v>4</v>
      </c>
      <c r="BA33" s="15" t="s">
        <v>4</v>
      </c>
      <c r="BB33" s="15" t="s">
        <v>4</v>
      </c>
      <c r="BC33" s="15" t="s">
        <v>4</v>
      </c>
      <c r="BD33" s="15" t="s">
        <v>4</v>
      </c>
      <c r="BE33" s="15" t="s">
        <v>4</v>
      </c>
      <c r="BF33" s="15" t="s">
        <v>4</v>
      </c>
      <c r="BG33" s="15" t="s">
        <v>4</v>
      </c>
      <c r="BH33" s="15" t="s">
        <v>4</v>
      </c>
      <c r="BI33" s="15" t="s">
        <v>4</v>
      </c>
      <c r="BJ33" s="15" t="s">
        <v>4</v>
      </c>
      <c r="BK33" s="15" t="s">
        <v>4</v>
      </c>
      <c r="BL33" s="15" t="s">
        <v>4</v>
      </c>
      <c r="BM33" s="15" t="s">
        <v>4</v>
      </c>
      <c r="BN33" s="15" t="s">
        <v>4</v>
      </c>
      <c r="BO33" s="15" t="s">
        <v>4</v>
      </c>
      <c r="BP33" s="15" t="s">
        <v>4</v>
      </c>
      <c r="BQ33" s="15" t="s">
        <v>4</v>
      </c>
      <c r="BR33" s="15" t="s">
        <v>4</v>
      </c>
      <c r="BS33" s="15" t="s">
        <v>4</v>
      </c>
      <c r="BT33" s="15" t="s">
        <v>4</v>
      </c>
      <c r="BU33" s="15" t="s">
        <v>4</v>
      </c>
      <c r="BV33" s="15" t="s">
        <v>4</v>
      </c>
      <c r="BW33" s="15" t="s">
        <v>4</v>
      </c>
      <c r="BX33" s="15" t="s">
        <v>4</v>
      </c>
      <c r="BY33" s="15" t="s">
        <v>4</v>
      </c>
      <c r="BZ33" s="15" t="s">
        <v>4</v>
      </c>
      <c r="CA33" s="15" t="s">
        <v>4</v>
      </c>
      <c r="CB33" s="15" t="s">
        <v>4</v>
      </c>
      <c r="CC33" s="15" t="s">
        <v>4</v>
      </c>
      <c r="CD33" s="15" t="s">
        <v>4</v>
      </c>
      <c r="CE33" s="15" t="s">
        <v>4</v>
      </c>
      <c r="CF33" s="15" t="s">
        <v>4</v>
      </c>
      <c r="CG33" s="15" t="s">
        <v>4</v>
      </c>
      <c r="CH33" s="15" t="s">
        <v>4</v>
      </c>
      <c r="CI33" s="15" t="s">
        <v>4</v>
      </c>
      <c r="CJ33" s="15" t="s">
        <v>4</v>
      </c>
      <c r="CK33" s="15" t="s">
        <v>4</v>
      </c>
      <c r="CL33" s="15" t="s">
        <v>4</v>
      </c>
      <c r="CM33" s="15" t="s">
        <v>4</v>
      </c>
      <c r="CN33" s="15" t="s">
        <v>4</v>
      </c>
      <c r="CO33" s="15" t="s">
        <v>4</v>
      </c>
      <c r="CP33" s="15" t="s">
        <v>4</v>
      </c>
      <c r="CQ33" s="15" t="s">
        <v>4</v>
      </c>
      <c r="CR33" s="15" t="s">
        <v>4</v>
      </c>
      <c r="CS33" s="15" t="s">
        <v>4</v>
      </c>
      <c r="CT33" s="15" t="s">
        <v>4</v>
      </c>
      <c r="CU33" s="15" t="s">
        <v>4</v>
      </c>
      <c r="CV33" s="15" t="s">
        <v>4</v>
      </c>
      <c r="CW33" s="15" t="s">
        <v>4</v>
      </c>
      <c r="CX33" s="15" t="s">
        <v>4</v>
      </c>
      <c r="CY33" s="15" t="s">
        <v>4</v>
      </c>
      <c r="CZ33" s="15" t="s">
        <v>4</v>
      </c>
      <c r="DA33" s="15" t="s">
        <v>4</v>
      </c>
      <c r="DB33" s="15" t="s">
        <v>4</v>
      </c>
      <c r="DC33" s="15" t="s">
        <v>4</v>
      </c>
      <c r="DD33" s="15" t="s">
        <v>4</v>
      </c>
      <c r="DE33" s="15" t="s">
        <v>4</v>
      </c>
      <c r="DF33" s="15" t="s">
        <v>4</v>
      </c>
      <c r="DG33" s="15" t="s">
        <v>4</v>
      </c>
      <c r="DH33" s="15" t="s">
        <v>4</v>
      </c>
      <c r="DI33" s="15" t="s">
        <v>4</v>
      </c>
      <c r="DJ33" s="15" t="s">
        <v>4</v>
      </c>
      <c r="DK33" s="15" t="s">
        <v>4</v>
      </c>
    </row>
    <row r="34" spans="1:115" s="17" customFormat="1" ht="31.5" customHeight="1" x14ac:dyDescent="0.25">
      <c r="A34" s="228" t="s">
        <v>9</v>
      </c>
      <c r="B34" s="262" t="s">
        <v>10</v>
      </c>
      <c r="C34" s="262"/>
      <c r="D34" s="43">
        <v>100</v>
      </c>
      <c r="E34" s="43">
        <v>100</v>
      </c>
      <c r="F34" s="43">
        <v>97.872340425531917</v>
      </c>
      <c r="G34" s="43">
        <v>100</v>
      </c>
      <c r="H34" s="43">
        <v>100</v>
      </c>
      <c r="I34" s="43">
        <v>89.130434782608688</v>
      </c>
      <c r="J34" s="43">
        <v>91.489361702127653</v>
      </c>
      <c r="K34" s="43">
        <v>100</v>
      </c>
      <c r="L34" s="43">
        <v>93.333333333333329</v>
      </c>
      <c r="M34" s="43">
        <v>100</v>
      </c>
      <c r="N34" s="43">
        <v>95.652173913043484</v>
      </c>
      <c r="O34" s="43">
        <v>89.130434782608688</v>
      </c>
      <c r="P34" s="43">
        <v>100</v>
      </c>
      <c r="Q34" s="43">
        <v>97.872340425531917</v>
      </c>
      <c r="R34" s="43">
        <v>100</v>
      </c>
      <c r="S34" s="43">
        <v>95.744680851063833</v>
      </c>
      <c r="T34" s="43">
        <v>100</v>
      </c>
      <c r="U34" s="43">
        <v>80.851063829787222</v>
      </c>
      <c r="V34" s="43">
        <v>86.956521739130437</v>
      </c>
      <c r="W34" s="43">
        <v>87.2340425531915</v>
      </c>
      <c r="X34" s="43">
        <v>78.723404255319153</v>
      </c>
      <c r="Y34" s="43">
        <v>95.744680851063833</v>
      </c>
      <c r="Z34" s="43">
        <v>100</v>
      </c>
      <c r="AA34" s="43">
        <v>77.777777777777786</v>
      </c>
      <c r="AB34" s="43">
        <v>93.181818181818173</v>
      </c>
      <c r="AC34" s="43">
        <v>57.894736842105267</v>
      </c>
      <c r="AD34" s="54">
        <v>86.206896551724128</v>
      </c>
      <c r="AE34" s="43">
        <v>82.758620689655174</v>
      </c>
      <c r="AF34" s="43">
        <v>100</v>
      </c>
      <c r="AG34" s="43">
        <v>96.610169491525426</v>
      </c>
      <c r="AH34" s="43">
        <v>98.275862068965509</v>
      </c>
      <c r="AI34" s="43">
        <v>44.444444444444443</v>
      </c>
      <c r="AJ34" s="43">
        <v>30.434782608695656</v>
      </c>
      <c r="AK34" s="43">
        <v>0</v>
      </c>
      <c r="AL34" s="43">
        <v>17.391304347826086</v>
      </c>
      <c r="AM34" s="43">
        <v>64.444444444444443</v>
      </c>
      <c r="AN34" s="43">
        <v>97.777777777777771</v>
      </c>
      <c r="AO34" s="43">
        <v>97.777777777777771</v>
      </c>
      <c r="AP34" s="43">
        <v>100</v>
      </c>
      <c r="AQ34" s="43">
        <v>93.333333333333329</v>
      </c>
      <c r="AR34" s="43">
        <v>97.777777777777771</v>
      </c>
      <c r="AS34" s="43">
        <v>97.826086956521735</v>
      </c>
      <c r="AT34" s="43">
        <v>94.555555555555557</v>
      </c>
      <c r="AU34" s="43">
        <v>71.111111111111114</v>
      </c>
      <c r="AV34" s="43">
        <v>95.652173913043484</v>
      </c>
      <c r="AW34" s="43">
        <v>80</v>
      </c>
      <c r="AX34" s="43">
        <v>97.826086956521735</v>
      </c>
      <c r="AY34" s="43">
        <v>100</v>
      </c>
      <c r="AZ34" s="43">
        <v>84.444444444444443</v>
      </c>
      <c r="BA34" s="43">
        <v>94.555555555555557</v>
      </c>
      <c r="BB34" s="43">
        <v>95.551724137931032</v>
      </c>
      <c r="BC34" s="43">
        <v>91.304347826086953</v>
      </c>
      <c r="BD34" s="43">
        <v>58.695652173913047</v>
      </c>
      <c r="BE34" s="43">
        <v>50</v>
      </c>
      <c r="BF34" s="43">
        <v>94.555555555555557</v>
      </c>
      <c r="BG34" s="43">
        <v>100</v>
      </c>
      <c r="BH34" s="43">
        <v>100</v>
      </c>
      <c r="BI34" s="43">
        <v>80.434782608695656</v>
      </c>
      <c r="BJ34" s="43">
        <v>78.260869565217391</v>
      </c>
      <c r="BK34" s="43">
        <v>100</v>
      </c>
      <c r="BL34" s="43">
        <v>86.666666666666671</v>
      </c>
      <c r="BM34" s="43">
        <v>46.666666666666664</v>
      </c>
      <c r="BN34" s="43">
        <v>97.777777777777771</v>
      </c>
      <c r="BO34" s="43">
        <v>70.212765957446805</v>
      </c>
      <c r="BP34" s="43">
        <v>57.446808510638306</v>
      </c>
      <c r="BQ34" s="43">
        <v>88.888888888888886</v>
      </c>
      <c r="BR34" s="43">
        <v>91.111111111111114</v>
      </c>
      <c r="BS34" s="43">
        <v>100</v>
      </c>
      <c r="BT34" s="43">
        <v>76.08695652173914</v>
      </c>
      <c r="BU34" s="43">
        <v>100</v>
      </c>
      <c r="BV34" s="43">
        <v>100</v>
      </c>
      <c r="BW34" s="43">
        <v>95.652173913043484</v>
      </c>
      <c r="BX34" s="43">
        <v>100</v>
      </c>
      <c r="BY34" s="43">
        <v>87.037037037037038</v>
      </c>
      <c r="BZ34" s="43">
        <v>82.608695652173907</v>
      </c>
      <c r="CA34" s="43">
        <v>95.652173913043484</v>
      </c>
      <c r="CB34" s="43">
        <v>82.222222222222214</v>
      </c>
      <c r="CC34" s="43">
        <v>100</v>
      </c>
      <c r="CD34" s="43">
        <v>100</v>
      </c>
      <c r="CE34" s="43">
        <v>46.808510638297875</v>
      </c>
      <c r="CF34" s="43">
        <v>100</v>
      </c>
      <c r="CG34" s="43">
        <v>100</v>
      </c>
      <c r="CH34" s="43">
        <v>69.565217391304344</v>
      </c>
      <c r="CI34" s="43">
        <v>54.555555555555557</v>
      </c>
      <c r="CJ34" s="43">
        <v>64.444444444444443</v>
      </c>
      <c r="CK34" s="43">
        <v>80.851063829787222</v>
      </c>
      <c r="CL34" s="43">
        <v>64.444444444444443</v>
      </c>
      <c r="CM34" s="43">
        <v>93.333333333333329</v>
      </c>
      <c r="CN34" s="43">
        <v>60.869565217391312</v>
      </c>
      <c r="CO34" s="43">
        <v>100</v>
      </c>
      <c r="CP34" s="43">
        <v>84.444444444444443</v>
      </c>
      <c r="CQ34" s="43">
        <v>82.222222222222214</v>
      </c>
      <c r="CR34" s="43">
        <v>0</v>
      </c>
      <c r="CS34" s="43">
        <v>71.111111111111114</v>
      </c>
      <c r="CT34" s="43">
        <v>90.909090909090907</v>
      </c>
      <c r="CU34" s="43">
        <v>94.555555555555557</v>
      </c>
      <c r="CV34" s="43">
        <v>100</v>
      </c>
      <c r="CW34" s="43">
        <v>63.636363636363633</v>
      </c>
      <c r="CX34" s="43">
        <v>67.857142857142861</v>
      </c>
      <c r="CY34" s="43">
        <v>100</v>
      </c>
      <c r="CZ34" s="43">
        <v>95.744680851063833</v>
      </c>
      <c r="DA34" s="43">
        <v>100</v>
      </c>
      <c r="DB34" s="43">
        <v>72.340425531914903</v>
      </c>
      <c r="DC34" s="43">
        <v>68.085106382978722</v>
      </c>
      <c r="DD34" s="43">
        <v>97.826086956521735</v>
      </c>
      <c r="DE34" s="43">
        <v>100</v>
      </c>
      <c r="DF34" s="43">
        <v>41.304347826086953</v>
      </c>
      <c r="DG34" s="43">
        <v>67.391304347826093</v>
      </c>
      <c r="DH34" s="43">
        <v>46.666666666666664</v>
      </c>
      <c r="DI34" s="43">
        <v>91.304347826086953</v>
      </c>
      <c r="DJ34" s="43">
        <v>100</v>
      </c>
      <c r="DK34" s="43">
        <v>71.739130434782609</v>
      </c>
    </row>
    <row r="35" spans="1:115" s="7" customFormat="1" ht="21.95" customHeight="1" x14ac:dyDescent="0.25">
      <c r="A35" s="229"/>
      <c r="B35" s="263" t="s">
        <v>11</v>
      </c>
      <c r="C35" s="264"/>
      <c r="D35" s="12" t="s">
        <v>4</v>
      </c>
      <c r="E35" s="12" t="s">
        <v>4</v>
      </c>
      <c r="F35" s="12" t="s">
        <v>4</v>
      </c>
      <c r="G35" s="12" t="s">
        <v>4</v>
      </c>
      <c r="H35" s="12" t="s">
        <v>4</v>
      </c>
      <c r="I35" s="12" t="s">
        <v>4</v>
      </c>
      <c r="J35" s="12" t="s">
        <v>4</v>
      </c>
      <c r="K35" s="12" t="s">
        <v>4</v>
      </c>
      <c r="L35" s="12" t="s">
        <v>4</v>
      </c>
      <c r="M35" s="12" t="s">
        <v>4</v>
      </c>
      <c r="N35" s="12" t="s">
        <v>4</v>
      </c>
      <c r="O35" s="12" t="s">
        <v>4</v>
      </c>
      <c r="P35" s="12" t="s">
        <v>4</v>
      </c>
      <c r="Q35" s="12" t="s">
        <v>4</v>
      </c>
      <c r="R35" s="12" t="s">
        <v>4</v>
      </c>
      <c r="S35" s="12" t="s">
        <v>4</v>
      </c>
      <c r="T35" s="12" t="s">
        <v>4</v>
      </c>
      <c r="U35" s="12" t="s">
        <v>4</v>
      </c>
      <c r="V35" s="12" t="s">
        <v>4</v>
      </c>
      <c r="W35" s="12" t="s">
        <v>4</v>
      </c>
      <c r="X35" s="12" t="s">
        <v>4</v>
      </c>
      <c r="Y35" s="12" t="s">
        <v>4</v>
      </c>
      <c r="Z35" s="12" t="s">
        <v>4</v>
      </c>
      <c r="AA35" s="12" t="s">
        <v>4</v>
      </c>
      <c r="AB35" s="12" t="s">
        <v>4</v>
      </c>
      <c r="AC35" s="12" t="s">
        <v>4</v>
      </c>
      <c r="AD35" s="193" t="s">
        <v>4</v>
      </c>
      <c r="AE35" s="12" t="s">
        <v>4</v>
      </c>
      <c r="AF35" s="12" t="s">
        <v>4</v>
      </c>
      <c r="AG35" s="12" t="s">
        <v>4</v>
      </c>
      <c r="AH35" s="12" t="s">
        <v>4</v>
      </c>
      <c r="AI35" s="12" t="s">
        <v>4</v>
      </c>
      <c r="AJ35" s="12" t="s">
        <v>4</v>
      </c>
      <c r="AK35" s="12" t="s">
        <v>4</v>
      </c>
      <c r="AL35" s="12" t="s">
        <v>4</v>
      </c>
      <c r="AM35" s="12" t="s">
        <v>4</v>
      </c>
      <c r="AN35" s="12" t="s">
        <v>4</v>
      </c>
      <c r="AO35" s="12" t="s">
        <v>4</v>
      </c>
      <c r="AP35" s="12" t="s">
        <v>4</v>
      </c>
      <c r="AQ35" s="12" t="s">
        <v>4</v>
      </c>
      <c r="AR35" s="12" t="s">
        <v>4</v>
      </c>
      <c r="AS35" s="12" t="s">
        <v>4</v>
      </c>
      <c r="AT35" s="12" t="s">
        <v>4</v>
      </c>
      <c r="AU35" s="12" t="s">
        <v>4</v>
      </c>
      <c r="AV35" s="12" t="s">
        <v>4</v>
      </c>
      <c r="AW35" s="12" t="s">
        <v>4</v>
      </c>
      <c r="AX35" s="12" t="s">
        <v>4</v>
      </c>
      <c r="AY35" s="12" t="s">
        <v>4</v>
      </c>
      <c r="AZ35" s="12" t="s">
        <v>4</v>
      </c>
      <c r="BA35" s="12" t="s">
        <v>4</v>
      </c>
      <c r="BB35" s="12" t="s">
        <v>4</v>
      </c>
      <c r="BC35" s="12" t="s">
        <v>4</v>
      </c>
      <c r="BD35" s="12" t="s">
        <v>4</v>
      </c>
      <c r="BE35" s="12" t="s">
        <v>4</v>
      </c>
      <c r="BF35" s="12" t="s">
        <v>4</v>
      </c>
      <c r="BG35" s="12" t="s">
        <v>4</v>
      </c>
      <c r="BH35" s="12" t="s">
        <v>4</v>
      </c>
      <c r="BI35" s="12" t="s">
        <v>4</v>
      </c>
      <c r="BJ35" s="12" t="s">
        <v>4</v>
      </c>
      <c r="BK35" s="12" t="s">
        <v>4</v>
      </c>
      <c r="BL35" s="12" t="s">
        <v>4</v>
      </c>
      <c r="BM35" s="12" t="s">
        <v>4</v>
      </c>
      <c r="BN35" s="12" t="s">
        <v>4</v>
      </c>
      <c r="BO35" s="12" t="s">
        <v>4</v>
      </c>
      <c r="BP35" s="12" t="s">
        <v>4</v>
      </c>
      <c r="BQ35" s="12" t="s">
        <v>4</v>
      </c>
      <c r="BR35" s="12" t="s">
        <v>4</v>
      </c>
      <c r="BS35" s="12" t="s">
        <v>4</v>
      </c>
      <c r="BT35" s="12" t="s">
        <v>4</v>
      </c>
      <c r="BU35" s="12" t="s">
        <v>4</v>
      </c>
      <c r="BV35" s="12" t="s">
        <v>4</v>
      </c>
      <c r="BW35" s="12" t="s">
        <v>4</v>
      </c>
      <c r="BX35" s="12" t="s">
        <v>4</v>
      </c>
      <c r="BY35" s="12" t="s">
        <v>4</v>
      </c>
      <c r="BZ35" s="12" t="s">
        <v>4</v>
      </c>
      <c r="CA35" s="12" t="s">
        <v>4</v>
      </c>
      <c r="CB35" s="12" t="s">
        <v>4</v>
      </c>
      <c r="CC35" s="12" t="s">
        <v>4</v>
      </c>
      <c r="CD35" s="12" t="s">
        <v>4</v>
      </c>
      <c r="CE35" s="12" t="s">
        <v>4</v>
      </c>
      <c r="CF35" s="12" t="s">
        <v>4</v>
      </c>
      <c r="CG35" s="12" t="s">
        <v>4</v>
      </c>
      <c r="CH35" s="12" t="s">
        <v>4</v>
      </c>
      <c r="CI35" s="12" t="s">
        <v>4</v>
      </c>
      <c r="CJ35" s="12" t="s">
        <v>4</v>
      </c>
      <c r="CK35" s="12" t="s">
        <v>4</v>
      </c>
      <c r="CL35" s="12" t="s">
        <v>4</v>
      </c>
      <c r="CM35" s="12" t="s">
        <v>4</v>
      </c>
      <c r="CN35" s="12" t="s">
        <v>4</v>
      </c>
      <c r="CO35" s="12" t="s">
        <v>4</v>
      </c>
      <c r="CP35" s="12" t="s">
        <v>4</v>
      </c>
      <c r="CQ35" s="12" t="s">
        <v>4</v>
      </c>
      <c r="CR35" s="12" t="s">
        <v>4</v>
      </c>
      <c r="CS35" s="12" t="s">
        <v>4</v>
      </c>
      <c r="CT35" s="12" t="s">
        <v>4</v>
      </c>
      <c r="CU35" s="12" t="s">
        <v>4</v>
      </c>
      <c r="CV35" s="12" t="s">
        <v>4</v>
      </c>
      <c r="CW35" s="12" t="s">
        <v>4</v>
      </c>
      <c r="CX35" s="12" t="s">
        <v>4</v>
      </c>
      <c r="CY35" s="12" t="s">
        <v>4</v>
      </c>
      <c r="CZ35" s="12" t="s">
        <v>4</v>
      </c>
      <c r="DA35" s="12" t="s">
        <v>4</v>
      </c>
      <c r="DB35" s="12" t="s">
        <v>4</v>
      </c>
      <c r="DC35" s="12" t="s">
        <v>4</v>
      </c>
      <c r="DD35" s="12" t="s">
        <v>4</v>
      </c>
      <c r="DE35" s="12" t="s">
        <v>4</v>
      </c>
      <c r="DF35" s="12" t="s">
        <v>4</v>
      </c>
      <c r="DG35" s="12" t="s">
        <v>4</v>
      </c>
      <c r="DH35" s="12" t="s">
        <v>4</v>
      </c>
      <c r="DI35" s="12" t="s">
        <v>4</v>
      </c>
      <c r="DJ35" s="12" t="s">
        <v>4</v>
      </c>
      <c r="DK35" s="12" t="s">
        <v>4</v>
      </c>
    </row>
    <row r="36" spans="1:115" ht="21.75" customHeight="1" x14ac:dyDescent="0.25">
      <c r="A36" s="229"/>
      <c r="B36" s="235" t="s">
        <v>104</v>
      </c>
      <c r="C36" s="241"/>
      <c r="D36" s="63">
        <v>1</v>
      </c>
      <c r="E36" s="63">
        <v>1</v>
      </c>
      <c r="F36" s="63">
        <v>1</v>
      </c>
      <c r="G36" s="63">
        <v>1</v>
      </c>
      <c r="H36" s="63">
        <v>1</v>
      </c>
      <c r="I36" s="63">
        <v>1</v>
      </c>
      <c r="J36" s="63">
        <v>1</v>
      </c>
      <c r="K36" s="63">
        <v>1</v>
      </c>
      <c r="L36" s="63">
        <v>1</v>
      </c>
      <c r="M36" s="63">
        <v>1</v>
      </c>
      <c r="N36" s="63">
        <v>1</v>
      </c>
      <c r="O36" s="63">
        <v>1</v>
      </c>
      <c r="P36" s="63">
        <v>1</v>
      </c>
      <c r="Q36" s="63">
        <v>1</v>
      </c>
      <c r="R36" s="63">
        <v>1</v>
      </c>
      <c r="S36" s="63">
        <v>1</v>
      </c>
      <c r="T36" s="63">
        <v>1</v>
      </c>
      <c r="U36" s="63">
        <v>1</v>
      </c>
      <c r="V36" s="63">
        <v>1</v>
      </c>
      <c r="W36" s="63">
        <v>1</v>
      </c>
      <c r="X36" s="63">
        <v>1</v>
      </c>
      <c r="Y36" s="63">
        <v>1</v>
      </c>
      <c r="Z36" s="63">
        <v>1</v>
      </c>
      <c r="AA36" s="63">
        <v>1</v>
      </c>
      <c r="AB36" s="63">
        <v>1</v>
      </c>
      <c r="AC36" s="63">
        <v>1</v>
      </c>
      <c r="AD36" s="203">
        <v>1</v>
      </c>
      <c r="AE36" s="63">
        <v>1</v>
      </c>
      <c r="AF36" s="63">
        <v>1</v>
      </c>
      <c r="AG36" s="63">
        <v>1</v>
      </c>
      <c r="AH36" s="63">
        <v>1</v>
      </c>
      <c r="AI36" s="63">
        <v>1</v>
      </c>
      <c r="AJ36" s="63">
        <v>1</v>
      </c>
      <c r="AK36" s="63">
        <v>0</v>
      </c>
      <c r="AL36" s="63">
        <v>1</v>
      </c>
      <c r="AM36" s="63">
        <v>1</v>
      </c>
      <c r="AN36" s="63">
        <v>1</v>
      </c>
      <c r="AO36" s="63">
        <v>1</v>
      </c>
      <c r="AP36" s="63">
        <v>1</v>
      </c>
      <c r="AQ36" s="63">
        <v>1</v>
      </c>
      <c r="AR36" s="63">
        <v>1</v>
      </c>
      <c r="AS36" s="63">
        <v>1</v>
      </c>
      <c r="AT36" s="63">
        <v>1</v>
      </c>
      <c r="AU36" s="63">
        <v>1</v>
      </c>
      <c r="AV36" s="63">
        <v>1</v>
      </c>
      <c r="AW36" s="63">
        <v>1</v>
      </c>
      <c r="AX36" s="63">
        <v>1</v>
      </c>
      <c r="AY36" s="63">
        <v>1</v>
      </c>
      <c r="AZ36" s="63">
        <v>1</v>
      </c>
      <c r="BA36" s="63">
        <v>1</v>
      </c>
      <c r="BB36" s="63">
        <v>1</v>
      </c>
      <c r="BC36" s="63">
        <v>1</v>
      </c>
      <c r="BD36" s="63">
        <v>1</v>
      </c>
      <c r="BE36" s="63">
        <v>1</v>
      </c>
      <c r="BF36" s="63">
        <v>1</v>
      </c>
      <c r="BG36" s="63">
        <v>1</v>
      </c>
      <c r="BH36" s="63">
        <v>1</v>
      </c>
      <c r="BI36" s="63">
        <v>1</v>
      </c>
      <c r="BJ36" s="63">
        <v>1</v>
      </c>
      <c r="BK36" s="63">
        <v>1</v>
      </c>
      <c r="BL36" s="63">
        <v>1</v>
      </c>
      <c r="BM36" s="63">
        <v>1</v>
      </c>
      <c r="BN36" s="63">
        <v>1</v>
      </c>
      <c r="BO36" s="63">
        <v>1</v>
      </c>
      <c r="BP36" s="63">
        <v>1</v>
      </c>
      <c r="BQ36" s="63">
        <v>1</v>
      </c>
      <c r="BR36" s="63">
        <v>1</v>
      </c>
      <c r="BS36" s="63">
        <v>1</v>
      </c>
      <c r="BT36" s="63">
        <v>1</v>
      </c>
      <c r="BU36" s="63">
        <v>1</v>
      </c>
      <c r="BV36" s="63">
        <v>1</v>
      </c>
      <c r="BW36" s="63">
        <v>1</v>
      </c>
      <c r="BX36" s="63">
        <v>1</v>
      </c>
      <c r="BY36" s="63">
        <v>1</v>
      </c>
      <c r="BZ36" s="63">
        <v>1</v>
      </c>
      <c r="CA36" s="63">
        <v>1</v>
      </c>
      <c r="CB36" s="63">
        <v>1</v>
      </c>
      <c r="CC36" s="63">
        <v>1</v>
      </c>
      <c r="CD36" s="63">
        <v>1</v>
      </c>
      <c r="CE36" s="63">
        <v>1</v>
      </c>
      <c r="CF36" s="63">
        <v>1</v>
      </c>
      <c r="CG36" s="63">
        <v>1</v>
      </c>
      <c r="CH36" s="63">
        <v>1</v>
      </c>
      <c r="CI36" s="63">
        <v>1</v>
      </c>
      <c r="CJ36" s="63">
        <v>1</v>
      </c>
      <c r="CK36" s="63">
        <v>1</v>
      </c>
      <c r="CL36" s="63">
        <v>1</v>
      </c>
      <c r="CM36" s="63">
        <v>1</v>
      </c>
      <c r="CN36" s="63">
        <v>1</v>
      </c>
      <c r="CO36" s="63">
        <v>1</v>
      </c>
      <c r="CP36" s="63">
        <v>1</v>
      </c>
      <c r="CQ36" s="63">
        <v>1</v>
      </c>
      <c r="CR36" s="63">
        <v>0</v>
      </c>
      <c r="CS36" s="63">
        <v>1</v>
      </c>
      <c r="CT36" s="63">
        <v>1</v>
      </c>
      <c r="CU36" s="63">
        <v>1</v>
      </c>
      <c r="CV36" s="63">
        <v>1</v>
      </c>
      <c r="CW36" s="63">
        <v>1</v>
      </c>
      <c r="CX36" s="63">
        <v>1</v>
      </c>
      <c r="CY36" s="63">
        <v>1</v>
      </c>
      <c r="CZ36" s="63">
        <v>1</v>
      </c>
      <c r="DA36" s="63">
        <v>1</v>
      </c>
      <c r="DB36" s="63">
        <v>1</v>
      </c>
      <c r="DC36" s="63">
        <v>1</v>
      </c>
      <c r="DD36" s="63">
        <v>1</v>
      </c>
      <c r="DE36" s="63">
        <v>1</v>
      </c>
      <c r="DF36" s="63">
        <v>1</v>
      </c>
      <c r="DG36" s="63">
        <v>1</v>
      </c>
      <c r="DH36" s="63">
        <v>1</v>
      </c>
      <c r="DI36" s="63">
        <v>1</v>
      </c>
      <c r="DJ36" s="63">
        <v>1</v>
      </c>
      <c r="DK36" s="63">
        <v>1</v>
      </c>
    </row>
    <row r="37" spans="1:115" ht="21.95" customHeight="1" x14ac:dyDescent="0.25">
      <c r="A37" s="229"/>
      <c r="B37" s="235" t="s">
        <v>105</v>
      </c>
      <c r="C37" s="241"/>
      <c r="D37" s="63">
        <v>1</v>
      </c>
      <c r="E37" s="63">
        <v>1</v>
      </c>
      <c r="F37" s="63">
        <v>1</v>
      </c>
      <c r="G37" s="63">
        <v>1</v>
      </c>
      <c r="H37" s="63">
        <v>1</v>
      </c>
      <c r="I37" s="63">
        <v>1</v>
      </c>
      <c r="J37" s="63">
        <v>1</v>
      </c>
      <c r="K37" s="63">
        <v>1</v>
      </c>
      <c r="L37" s="63">
        <v>1</v>
      </c>
      <c r="M37" s="63">
        <v>1</v>
      </c>
      <c r="N37" s="63">
        <v>1</v>
      </c>
      <c r="O37" s="63">
        <v>1</v>
      </c>
      <c r="P37" s="63">
        <v>1</v>
      </c>
      <c r="Q37" s="63">
        <v>1</v>
      </c>
      <c r="R37" s="63">
        <v>1</v>
      </c>
      <c r="S37" s="63">
        <v>1</v>
      </c>
      <c r="T37" s="63">
        <v>1</v>
      </c>
      <c r="U37" s="63">
        <v>1</v>
      </c>
      <c r="V37" s="63">
        <v>1</v>
      </c>
      <c r="W37" s="63">
        <v>1</v>
      </c>
      <c r="X37" s="63">
        <v>1</v>
      </c>
      <c r="Y37" s="63">
        <v>1</v>
      </c>
      <c r="Z37" s="63">
        <v>1</v>
      </c>
      <c r="AA37" s="63">
        <v>1</v>
      </c>
      <c r="AB37" s="63">
        <v>1</v>
      </c>
      <c r="AC37" s="63">
        <v>1</v>
      </c>
      <c r="AD37" s="203">
        <v>1</v>
      </c>
      <c r="AE37" s="63">
        <v>1</v>
      </c>
      <c r="AF37" s="63">
        <v>1</v>
      </c>
      <c r="AG37" s="63">
        <v>1</v>
      </c>
      <c r="AH37" s="63">
        <v>1</v>
      </c>
      <c r="AI37" s="63">
        <v>1</v>
      </c>
      <c r="AJ37" s="63">
        <v>1</v>
      </c>
      <c r="AK37" s="63">
        <v>0</v>
      </c>
      <c r="AL37" s="63">
        <v>0</v>
      </c>
      <c r="AM37" s="63">
        <v>1</v>
      </c>
      <c r="AN37" s="63">
        <v>1</v>
      </c>
      <c r="AO37" s="63">
        <v>1</v>
      </c>
      <c r="AP37" s="63">
        <v>1</v>
      </c>
      <c r="AQ37" s="63">
        <v>1</v>
      </c>
      <c r="AR37" s="63">
        <v>1</v>
      </c>
      <c r="AS37" s="63">
        <v>1</v>
      </c>
      <c r="AT37" s="63">
        <v>1</v>
      </c>
      <c r="AU37" s="63">
        <v>1</v>
      </c>
      <c r="AV37" s="63">
        <v>1</v>
      </c>
      <c r="AW37" s="63">
        <v>1</v>
      </c>
      <c r="AX37" s="63">
        <v>1</v>
      </c>
      <c r="AY37" s="63">
        <v>1</v>
      </c>
      <c r="AZ37" s="63">
        <v>1</v>
      </c>
      <c r="BA37" s="63">
        <v>1</v>
      </c>
      <c r="BB37" s="63">
        <v>1</v>
      </c>
      <c r="BC37" s="63">
        <v>1</v>
      </c>
      <c r="BD37" s="63">
        <v>1</v>
      </c>
      <c r="BE37" s="63">
        <v>1</v>
      </c>
      <c r="BF37" s="63">
        <v>1</v>
      </c>
      <c r="BG37" s="63">
        <v>1</v>
      </c>
      <c r="BH37" s="63">
        <v>1</v>
      </c>
      <c r="BI37" s="63">
        <v>1</v>
      </c>
      <c r="BJ37" s="63">
        <v>1</v>
      </c>
      <c r="BK37" s="63">
        <v>1</v>
      </c>
      <c r="BL37" s="63">
        <v>1</v>
      </c>
      <c r="BM37" s="63">
        <v>1</v>
      </c>
      <c r="BN37" s="63">
        <v>1</v>
      </c>
      <c r="BO37" s="63">
        <v>1</v>
      </c>
      <c r="BP37" s="63">
        <v>1</v>
      </c>
      <c r="BQ37" s="63">
        <v>1</v>
      </c>
      <c r="BR37" s="63">
        <v>1</v>
      </c>
      <c r="BS37" s="63">
        <v>1</v>
      </c>
      <c r="BT37" s="63">
        <v>1</v>
      </c>
      <c r="BU37" s="63">
        <v>1</v>
      </c>
      <c r="BV37" s="63">
        <v>1</v>
      </c>
      <c r="BW37" s="63">
        <v>1</v>
      </c>
      <c r="BX37" s="63">
        <v>1</v>
      </c>
      <c r="BY37" s="63">
        <v>1</v>
      </c>
      <c r="BZ37" s="63">
        <v>1</v>
      </c>
      <c r="CA37" s="63">
        <v>1</v>
      </c>
      <c r="CB37" s="63">
        <v>1</v>
      </c>
      <c r="CC37" s="63">
        <v>1</v>
      </c>
      <c r="CD37" s="63">
        <v>1</v>
      </c>
      <c r="CE37" s="63">
        <v>0</v>
      </c>
      <c r="CF37" s="63">
        <v>1</v>
      </c>
      <c r="CG37" s="63">
        <v>1</v>
      </c>
      <c r="CH37" s="63">
        <v>1</v>
      </c>
      <c r="CI37" s="63">
        <v>1</v>
      </c>
      <c r="CJ37" s="63">
        <v>1</v>
      </c>
      <c r="CK37" s="63">
        <v>1</v>
      </c>
      <c r="CL37" s="63">
        <v>1</v>
      </c>
      <c r="CM37" s="63">
        <v>1</v>
      </c>
      <c r="CN37" s="63">
        <v>1</v>
      </c>
      <c r="CO37" s="63">
        <v>1</v>
      </c>
      <c r="CP37" s="63">
        <v>1</v>
      </c>
      <c r="CQ37" s="63">
        <v>1</v>
      </c>
      <c r="CR37" s="63">
        <v>0</v>
      </c>
      <c r="CS37" s="63">
        <v>1</v>
      </c>
      <c r="CT37" s="63">
        <v>1</v>
      </c>
      <c r="CU37" s="63">
        <v>1</v>
      </c>
      <c r="CV37" s="63">
        <v>1</v>
      </c>
      <c r="CW37" s="63">
        <v>1</v>
      </c>
      <c r="CX37" s="63">
        <v>1</v>
      </c>
      <c r="CY37" s="63">
        <v>1</v>
      </c>
      <c r="CZ37" s="63">
        <v>1</v>
      </c>
      <c r="DA37" s="63">
        <v>1</v>
      </c>
      <c r="DB37" s="63">
        <v>0</v>
      </c>
      <c r="DC37" s="63">
        <v>1</v>
      </c>
      <c r="DD37" s="63">
        <v>1</v>
      </c>
      <c r="DE37" s="63">
        <v>1</v>
      </c>
      <c r="DF37" s="63">
        <v>1</v>
      </c>
      <c r="DG37" s="63">
        <v>1</v>
      </c>
      <c r="DH37" s="63">
        <v>1</v>
      </c>
      <c r="DI37" s="63">
        <v>1</v>
      </c>
      <c r="DJ37" s="63">
        <v>1</v>
      </c>
      <c r="DK37" s="63">
        <v>1</v>
      </c>
    </row>
    <row r="38" spans="1:115" ht="49.5" customHeight="1" x14ac:dyDescent="0.25">
      <c r="A38" s="229"/>
      <c r="B38" s="235" t="s">
        <v>106</v>
      </c>
      <c r="C38" s="241"/>
      <c r="D38" s="63">
        <v>1</v>
      </c>
      <c r="E38" s="63">
        <v>1</v>
      </c>
      <c r="F38" s="63">
        <v>1</v>
      </c>
      <c r="G38" s="63">
        <v>1</v>
      </c>
      <c r="H38" s="63">
        <v>1</v>
      </c>
      <c r="I38" s="63">
        <v>1</v>
      </c>
      <c r="J38" s="63">
        <v>1</v>
      </c>
      <c r="K38" s="63">
        <v>1</v>
      </c>
      <c r="L38" s="63">
        <v>1</v>
      </c>
      <c r="M38" s="63">
        <v>1</v>
      </c>
      <c r="N38" s="63">
        <v>1</v>
      </c>
      <c r="O38" s="63">
        <v>1</v>
      </c>
      <c r="P38" s="63">
        <v>1</v>
      </c>
      <c r="Q38" s="63">
        <v>1</v>
      </c>
      <c r="R38" s="63">
        <v>1</v>
      </c>
      <c r="S38" s="63">
        <v>1</v>
      </c>
      <c r="T38" s="63">
        <v>1</v>
      </c>
      <c r="U38" s="63">
        <v>1</v>
      </c>
      <c r="V38" s="63">
        <v>1</v>
      </c>
      <c r="W38" s="63">
        <v>1</v>
      </c>
      <c r="X38" s="63">
        <v>1</v>
      </c>
      <c r="Y38" s="63">
        <v>1</v>
      </c>
      <c r="Z38" s="63">
        <v>1</v>
      </c>
      <c r="AA38" s="63">
        <v>1</v>
      </c>
      <c r="AB38" s="63">
        <v>1</v>
      </c>
      <c r="AC38" s="63">
        <v>1</v>
      </c>
      <c r="AD38" s="203">
        <v>1</v>
      </c>
      <c r="AE38" s="63">
        <v>1</v>
      </c>
      <c r="AF38" s="63">
        <v>1</v>
      </c>
      <c r="AG38" s="63">
        <v>1</v>
      </c>
      <c r="AH38" s="63">
        <v>1</v>
      </c>
      <c r="AI38" s="63">
        <v>1</v>
      </c>
      <c r="AJ38" s="63">
        <v>1</v>
      </c>
      <c r="AK38" s="63">
        <v>0</v>
      </c>
      <c r="AL38" s="63">
        <v>0</v>
      </c>
      <c r="AM38" s="63">
        <v>1</v>
      </c>
      <c r="AN38" s="63">
        <v>1</v>
      </c>
      <c r="AO38" s="63">
        <v>1</v>
      </c>
      <c r="AP38" s="63">
        <v>1</v>
      </c>
      <c r="AQ38" s="63">
        <v>1</v>
      </c>
      <c r="AR38" s="63">
        <v>1</v>
      </c>
      <c r="AS38" s="63">
        <v>1</v>
      </c>
      <c r="AT38" s="63">
        <v>1</v>
      </c>
      <c r="AU38" s="63">
        <v>1</v>
      </c>
      <c r="AV38" s="63">
        <v>1</v>
      </c>
      <c r="AW38" s="63">
        <v>1</v>
      </c>
      <c r="AX38" s="63">
        <v>1</v>
      </c>
      <c r="AY38" s="63">
        <v>1</v>
      </c>
      <c r="AZ38" s="63">
        <v>1</v>
      </c>
      <c r="BA38" s="63">
        <v>1</v>
      </c>
      <c r="BB38" s="63">
        <v>1</v>
      </c>
      <c r="BC38" s="63">
        <v>1</v>
      </c>
      <c r="BD38" s="63">
        <v>1</v>
      </c>
      <c r="BE38" s="63">
        <v>1</v>
      </c>
      <c r="BF38" s="63">
        <v>1</v>
      </c>
      <c r="BG38" s="63">
        <v>1</v>
      </c>
      <c r="BH38" s="63">
        <v>1</v>
      </c>
      <c r="BI38" s="63">
        <v>1</v>
      </c>
      <c r="BJ38" s="63">
        <v>1</v>
      </c>
      <c r="BK38" s="63">
        <v>1</v>
      </c>
      <c r="BL38" s="63">
        <v>1</v>
      </c>
      <c r="BM38" s="63">
        <v>1</v>
      </c>
      <c r="BN38" s="63">
        <v>1</v>
      </c>
      <c r="BO38" s="63">
        <v>1</v>
      </c>
      <c r="BP38" s="63">
        <v>1</v>
      </c>
      <c r="BQ38" s="63">
        <v>1</v>
      </c>
      <c r="BR38" s="63">
        <v>1</v>
      </c>
      <c r="BS38" s="63">
        <v>1</v>
      </c>
      <c r="BT38" s="63">
        <v>1</v>
      </c>
      <c r="BU38" s="63">
        <v>1</v>
      </c>
      <c r="BV38" s="63">
        <v>1</v>
      </c>
      <c r="BW38" s="63">
        <v>1</v>
      </c>
      <c r="BX38" s="63">
        <v>1</v>
      </c>
      <c r="BY38" s="63">
        <v>1</v>
      </c>
      <c r="BZ38" s="63">
        <v>1</v>
      </c>
      <c r="CA38" s="63">
        <v>1</v>
      </c>
      <c r="CB38" s="63">
        <v>1</v>
      </c>
      <c r="CC38" s="63">
        <v>1</v>
      </c>
      <c r="CD38" s="63">
        <v>1</v>
      </c>
      <c r="CE38" s="63">
        <v>0</v>
      </c>
      <c r="CF38" s="63">
        <v>1</v>
      </c>
      <c r="CG38" s="63">
        <v>1</v>
      </c>
      <c r="CH38" s="63">
        <v>1</v>
      </c>
      <c r="CI38" s="63">
        <v>1</v>
      </c>
      <c r="CJ38" s="63">
        <v>1</v>
      </c>
      <c r="CK38" s="63">
        <v>1</v>
      </c>
      <c r="CL38" s="63">
        <v>1</v>
      </c>
      <c r="CM38" s="63">
        <v>1</v>
      </c>
      <c r="CN38" s="63">
        <v>1</v>
      </c>
      <c r="CO38" s="63">
        <v>1</v>
      </c>
      <c r="CP38" s="63">
        <v>1</v>
      </c>
      <c r="CQ38" s="63">
        <v>1</v>
      </c>
      <c r="CR38" s="63">
        <v>0</v>
      </c>
      <c r="CS38" s="63">
        <v>1</v>
      </c>
      <c r="CT38" s="63">
        <v>1</v>
      </c>
      <c r="CU38" s="63">
        <v>1</v>
      </c>
      <c r="CV38" s="63">
        <v>1</v>
      </c>
      <c r="CW38" s="63">
        <v>1</v>
      </c>
      <c r="CX38" s="63">
        <v>1</v>
      </c>
      <c r="CY38" s="63">
        <v>1</v>
      </c>
      <c r="CZ38" s="63">
        <v>1</v>
      </c>
      <c r="DA38" s="63">
        <v>1</v>
      </c>
      <c r="DB38" s="63">
        <v>1</v>
      </c>
      <c r="DC38" s="63">
        <v>1</v>
      </c>
      <c r="DD38" s="63">
        <v>1</v>
      </c>
      <c r="DE38" s="63">
        <v>1</v>
      </c>
      <c r="DF38" s="63">
        <v>0</v>
      </c>
      <c r="DG38" s="63">
        <v>1</v>
      </c>
      <c r="DH38" s="63">
        <v>1</v>
      </c>
      <c r="DI38" s="63">
        <v>1</v>
      </c>
      <c r="DJ38" s="63">
        <v>1</v>
      </c>
      <c r="DK38" s="63">
        <v>1</v>
      </c>
    </row>
    <row r="39" spans="1:115" ht="35.1" customHeight="1" x14ac:dyDescent="0.25">
      <c r="A39" s="229"/>
      <c r="B39" s="235" t="s">
        <v>107</v>
      </c>
      <c r="C39" s="241"/>
      <c r="D39" s="63">
        <v>1</v>
      </c>
      <c r="E39" s="63">
        <v>1</v>
      </c>
      <c r="F39" s="63">
        <v>1</v>
      </c>
      <c r="G39" s="63">
        <v>1</v>
      </c>
      <c r="H39" s="63">
        <v>1</v>
      </c>
      <c r="I39" s="63">
        <v>1</v>
      </c>
      <c r="J39" s="63">
        <v>1</v>
      </c>
      <c r="K39" s="63">
        <v>1</v>
      </c>
      <c r="L39" s="63">
        <v>1</v>
      </c>
      <c r="M39" s="63">
        <v>1</v>
      </c>
      <c r="N39" s="63">
        <v>1</v>
      </c>
      <c r="O39" s="63">
        <v>1</v>
      </c>
      <c r="P39" s="63">
        <v>1</v>
      </c>
      <c r="Q39" s="63">
        <v>1</v>
      </c>
      <c r="R39" s="63">
        <v>1</v>
      </c>
      <c r="S39" s="63">
        <v>1</v>
      </c>
      <c r="T39" s="63">
        <v>1</v>
      </c>
      <c r="U39" s="63">
        <v>1</v>
      </c>
      <c r="V39" s="63">
        <v>1</v>
      </c>
      <c r="W39" s="63">
        <v>1</v>
      </c>
      <c r="X39" s="63">
        <v>1</v>
      </c>
      <c r="Y39" s="63">
        <v>1</v>
      </c>
      <c r="Z39" s="63">
        <v>1</v>
      </c>
      <c r="AA39" s="63">
        <v>1</v>
      </c>
      <c r="AB39" s="63">
        <v>1</v>
      </c>
      <c r="AC39" s="63">
        <v>1</v>
      </c>
      <c r="AD39" s="203">
        <v>1</v>
      </c>
      <c r="AE39" s="63">
        <v>1</v>
      </c>
      <c r="AF39" s="63">
        <v>1</v>
      </c>
      <c r="AG39" s="63">
        <v>1</v>
      </c>
      <c r="AH39" s="63">
        <v>1</v>
      </c>
      <c r="AI39" s="63">
        <v>1</v>
      </c>
      <c r="AJ39" s="63">
        <v>1</v>
      </c>
      <c r="AK39" s="63">
        <v>0</v>
      </c>
      <c r="AL39" s="63">
        <v>1</v>
      </c>
      <c r="AM39" s="63">
        <v>1</v>
      </c>
      <c r="AN39" s="63">
        <v>1</v>
      </c>
      <c r="AO39" s="63">
        <v>1</v>
      </c>
      <c r="AP39" s="63">
        <v>1</v>
      </c>
      <c r="AQ39" s="63">
        <v>1</v>
      </c>
      <c r="AR39" s="63">
        <v>1</v>
      </c>
      <c r="AS39" s="63">
        <v>1</v>
      </c>
      <c r="AT39" s="63">
        <v>1</v>
      </c>
      <c r="AU39" s="63">
        <v>1</v>
      </c>
      <c r="AV39" s="63">
        <v>1</v>
      </c>
      <c r="AW39" s="63">
        <v>1</v>
      </c>
      <c r="AX39" s="63">
        <v>1</v>
      </c>
      <c r="AY39" s="63">
        <v>1</v>
      </c>
      <c r="AZ39" s="63">
        <v>1</v>
      </c>
      <c r="BA39" s="63">
        <v>1</v>
      </c>
      <c r="BB39" s="63">
        <v>1</v>
      </c>
      <c r="BC39" s="63">
        <v>1</v>
      </c>
      <c r="BD39" s="63">
        <v>1</v>
      </c>
      <c r="BE39" s="63">
        <v>1</v>
      </c>
      <c r="BF39" s="63">
        <v>1</v>
      </c>
      <c r="BG39" s="63">
        <v>1</v>
      </c>
      <c r="BH39" s="63">
        <v>1</v>
      </c>
      <c r="BI39" s="63">
        <v>1</v>
      </c>
      <c r="BJ39" s="63">
        <v>1</v>
      </c>
      <c r="BK39" s="63">
        <v>1</v>
      </c>
      <c r="BL39" s="63">
        <v>1</v>
      </c>
      <c r="BM39" s="63">
        <v>1</v>
      </c>
      <c r="BN39" s="63">
        <v>1</v>
      </c>
      <c r="BO39" s="63">
        <v>1</v>
      </c>
      <c r="BP39" s="63">
        <v>1</v>
      </c>
      <c r="BQ39" s="63">
        <v>1</v>
      </c>
      <c r="BR39" s="63">
        <v>1</v>
      </c>
      <c r="BS39" s="63">
        <v>1</v>
      </c>
      <c r="BT39" s="63">
        <v>1</v>
      </c>
      <c r="BU39" s="63">
        <v>1</v>
      </c>
      <c r="BV39" s="63">
        <v>1</v>
      </c>
      <c r="BW39" s="63">
        <v>1</v>
      </c>
      <c r="BX39" s="63">
        <v>1</v>
      </c>
      <c r="BY39" s="63">
        <v>1</v>
      </c>
      <c r="BZ39" s="63">
        <v>1</v>
      </c>
      <c r="CA39" s="63">
        <v>1</v>
      </c>
      <c r="CB39" s="63">
        <v>1</v>
      </c>
      <c r="CC39" s="63">
        <v>1</v>
      </c>
      <c r="CD39" s="63">
        <v>1</v>
      </c>
      <c r="CE39" s="63">
        <v>1</v>
      </c>
      <c r="CF39" s="63">
        <v>1</v>
      </c>
      <c r="CG39" s="63">
        <v>1</v>
      </c>
      <c r="CH39" s="63">
        <v>1</v>
      </c>
      <c r="CI39" s="63">
        <v>1</v>
      </c>
      <c r="CJ39" s="63">
        <v>1</v>
      </c>
      <c r="CK39" s="63">
        <v>1</v>
      </c>
      <c r="CL39" s="63">
        <v>1</v>
      </c>
      <c r="CM39" s="63">
        <v>1</v>
      </c>
      <c r="CN39" s="63">
        <v>1</v>
      </c>
      <c r="CO39" s="63">
        <v>1</v>
      </c>
      <c r="CP39" s="63">
        <v>1</v>
      </c>
      <c r="CQ39" s="63">
        <v>1</v>
      </c>
      <c r="CR39" s="63">
        <v>0</v>
      </c>
      <c r="CS39" s="63">
        <v>1</v>
      </c>
      <c r="CT39" s="63">
        <v>1</v>
      </c>
      <c r="CU39" s="63">
        <v>1</v>
      </c>
      <c r="CV39" s="63">
        <v>1</v>
      </c>
      <c r="CW39" s="63">
        <v>1</v>
      </c>
      <c r="CX39" s="63">
        <v>1</v>
      </c>
      <c r="CY39" s="63">
        <v>1</v>
      </c>
      <c r="CZ39" s="63">
        <v>1</v>
      </c>
      <c r="DA39" s="63">
        <v>1</v>
      </c>
      <c r="DB39" s="63">
        <v>1</v>
      </c>
      <c r="DC39" s="63">
        <v>1</v>
      </c>
      <c r="DD39" s="63">
        <v>1</v>
      </c>
      <c r="DE39" s="63">
        <v>1</v>
      </c>
      <c r="DF39" s="63">
        <v>1</v>
      </c>
      <c r="DG39" s="63">
        <v>1</v>
      </c>
      <c r="DH39" s="63">
        <v>1</v>
      </c>
      <c r="DI39" s="63">
        <v>1</v>
      </c>
      <c r="DJ39" s="63">
        <v>1</v>
      </c>
      <c r="DK39" s="63">
        <v>1</v>
      </c>
    </row>
    <row r="40" spans="1:115" ht="35.1" customHeight="1" x14ac:dyDescent="0.25">
      <c r="A40" s="229"/>
      <c r="B40" s="235" t="s">
        <v>108</v>
      </c>
      <c r="C40" s="241"/>
      <c r="D40" s="63">
        <v>1</v>
      </c>
      <c r="E40" s="63">
        <v>1</v>
      </c>
      <c r="F40" s="63">
        <v>1</v>
      </c>
      <c r="G40" s="63">
        <v>1</v>
      </c>
      <c r="H40" s="63">
        <v>1</v>
      </c>
      <c r="I40" s="63">
        <v>1</v>
      </c>
      <c r="J40" s="63">
        <v>1</v>
      </c>
      <c r="K40" s="63">
        <v>1</v>
      </c>
      <c r="L40" s="63">
        <v>1</v>
      </c>
      <c r="M40" s="63">
        <v>1</v>
      </c>
      <c r="N40" s="63">
        <v>1</v>
      </c>
      <c r="O40" s="63">
        <v>1</v>
      </c>
      <c r="P40" s="63">
        <v>1</v>
      </c>
      <c r="Q40" s="63">
        <v>1</v>
      </c>
      <c r="R40" s="63">
        <v>1</v>
      </c>
      <c r="S40" s="63">
        <v>1</v>
      </c>
      <c r="T40" s="63">
        <v>1</v>
      </c>
      <c r="U40" s="63">
        <v>1</v>
      </c>
      <c r="V40" s="63">
        <v>1</v>
      </c>
      <c r="W40" s="63">
        <v>1</v>
      </c>
      <c r="X40" s="63">
        <v>1</v>
      </c>
      <c r="Y40" s="63">
        <v>1</v>
      </c>
      <c r="Z40" s="63">
        <v>1</v>
      </c>
      <c r="AA40" s="63">
        <v>1</v>
      </c>
      <c r="AB40" s="63">
        <v>1</v>
      </c>
      <c r="AC40" s="63">
        <v>1</v>
      </c>
      <c r="AD40" s="203">
        <v>1</v>
      </c>
      <c r="AE40" s="63">
        <v>1</v>
      </c>
      <c r="AF40" s="63">
        <v>1</v>
      </c>
      <c r="AG40" s="63">
        <v>1</v>
      </c>
      <c r="AH40" s="63">
        <v>1</v>
      </c>
      <c r="AI40" s="63">
        <v>1</v>
      </c>
      <c r="AJ40" s="63">
        <v>1</v>
      </c>
      <c r="AK40" s="63">
        <v>0</v>
      </c>
      <c r="AL40" s="63">
        <v>1</v>
      </c>
      <c r="AM40" s="63">
        <v>1</v>
      </c>
      <c r="AN40" s="63">
        <v>1</v>
      </c>
      <c r="AO40" s="63">
        <v>1</v>
      </c>
      <c r="AP40" s="63">
        <v>1</v>
      </c>
      <c r="AQ40" s="63">
        <v>1</v>
      </c>
      <c r="AR40" s="63">
        <v>1</v>
      </c>
      <c r="AS40" s="63">
        <v>1</v>
      </c>
      <c r="AT40" s="63">
        <v>1</v>
      </c>
      <c r="AU40" s="63">
        <v>1</v>
      </c>
      <c r="AV40" s="63">
        <v>1</v>
      </c>
      <c r="AW40" s="63">
        <v>1</v>
      </c>
      <c r="AX40" s="63">
        <v>1</v>
      </c>
      <c r="AY40" s="63">
        <v>1</v>
      </c>
      <c r="AZ40" s="63">
        <v>1</v>
      </c>
      <c r="BA40" s="63">
        <v>1</v>
      </c>
      <c r="BB40" s="63">
        <v>1</v>
      </c>
      <c r="BC40" s="63">
        <v>1</v>
      </c>
      <c r="BD40" s="63">
        <v>1</v>
      </c>
      <c r="BE40" s="63">
        <v>1</v>
      </c>
      <c r="BF40" s="63">
        <v>1</v>
      </c>
      <c r="BG40" s="63">
        <v>1</v>
      </c>
      <c r="BH40" s="63">
        <v>1</v>
      </c>
      <c r="BI40" s="63">
        <v>1</v>
      </c>
      <c r="BJ40" s="63">
        <v>1</v>
      </c>
      <c r="BK40" s="63">
        <v>1</v>
      </c>
      <c r="BL40" s="63">
        <v>1</v>
      </c>
      <c r="BM40" s="63">
        <v>0</v>
      </c>
      <c r="BN40" s="63">
        <v>1</v>
      </c>
      <c r="BO40" s="63">
        <v>1</v>
      </c>
      <c r="BP40" s="63">
        <v>1</v>
      </c>
      <c r="BQ40" s="63">
        <v>1</v>
      </c>
      <c r="BR40" s="63">
        <v>1</v>
      </c>
      <c r="BS40" s="63">
        <v>1</v>
      </c>
      <c r="BT40" s="63">
        <v>1</v>
      </c>
      <c r="BU40" s="63">
        <v>1</v>
      </c>
      <c r="BV40" s="63">
        <v>1</v>
      </c>
      <c r="BW40" s="63">
        <v>1</v>
      </c>
      <c r="BX40" s="63">
        <v>1</v>
      </c>
      <c r="BY40" s="63">
        <v>1</v>
      </c>
      <c r="BZ40" s="63">
        <v>1</v>
      </c>
      <c r="CA40" s="63">
        <v>1</v>
      </c>
      <c r="CB40" s="63">
        <v>1</v>
      </c>
      <c r="CC40" s="63">
        <v>1</v>
      </c>
      <c r="CD40" s="63">
        <v>1</v>
      </c>
      <c r="CE40" s="63">
        <v>1</v>
      </c>
      <c r="CF40" s="63">
        <v>1</v>
      </c>
      <c r="CG40" s="63">
        <v>1</v>
      </c>
      <c r="CH40" s="63">
        <v>1</v>
      </c>
      <c r="CI40" s="63">
        <v>1</v>
      </c>
      <c r="CJ40" s="63">
        <v>1</v>
      </c>
      <c r="CK40" s="63">
        <v>1</v>
      </c>
      <c r="CL40" s="63">
        <v>1</v>
      </c>
      <c r="CM40" s="63">
        <v>1</v>
      </c>
      <c r="CN40" s="63">
        <v>1</v>
      </c>
      <c r="CO40" s="63">
        <v>1</v>
      </c>
      <c r="CP40" s="63">
        <v>0</v>
      </c>
      <c r="CQ40" s="63">
        <v>0</v>
      </c>
      <c r="CR40" s="63">
        <v>0</v>
      </c>
      <c r="CS40" s="63">
        <v>1</v>
      </c>
      <c r="CT40" s="63">
        <v>1</v>
      </c>
      <c r="CU40" s="63">
        <v>1</v>
      </c>
      <c r="CV40" s="63">
        <v>1</v>
      </c>
      <c r="CW40" s="63">
        <v>1</v>
      </c>
      <c r="CX40" s="63">
        <v>1</v>
      </c>
      <c r="CY40" s="63">
        <v>1</v>
      </c>
      <c r="CZ40" s="63">
        <v>1</v>
      </c>
      <c r="DA40" s="63">
        <v>1</v>
      </c>
      <c r="DB40" s="63">
        <v>1</v>
      </c>
      <c r="DC40" s="63">
        <v>1</v>
      </c>
      <c r="DD40" s="63">
        <v>0</v>
      </c>
      <c r="DE40" s="63">
        <v>1</v>
      </c>
      <c r="DF40" s="63">
        <v>1</v>
      </c>
      <c r="DG40" s="63">
        <v>1</v>
      </c>
      <c r="DH40" s="63">
        <v>1</v>
      </c>
      <c r="DI40" s="63">
        <v>1</v>
      </c>
      <c r="DJ40" s="63">
        <v>1</v>
      </c>
      <c r="DK40" s="63">
        <v>1</v>
      </c>
    </row>
    <row r="41" spans="1:115" ht="35.1" customHeight="1" x14ac:dyDescent="0.25">
      <c r="A41" s="229"/>
      <c r="B41" s="235" t="s">
        <v>109</v>
      </c>
      <c r="C41" s="241"/>
      <c r="D41" s="64">
        <v>1</v>
      </c>
      <c r="E41" s="64">
        <v>1</v>
      </c>
      <c r="F41" s="64">
        <v>1</v>
      </c>
      <c r="G41" s="64">
        <v>1</v>
      </c>
      <c r="H41" s="64">
        <v>1</v>
      </c>
      <c r="I41" s="64">
        <v>1</v>
      </c>
      <c r="J41" s="64">
        <v>1</v>
      </c>
      <c r="K41" s="64">
        <v>1</v>
      </c>
      <c r="L41" s="64">
        <v>1</v>
      </c>
      <c r="M41" s="64">
        <v>1</v>
      </c>
      <c r="N41" s="64">
        <v>1</v>
      </c>
      <c r="O41" s="64">
        <v>1</v>
      </c>
      <c r="P41" s="64">
        <v>1</v>
      </c>
      <c r="Q41" s="64">
        <v>1</v>
      </c>
      <c r="R41" s="64">
        <v>1</v>
      </c>
      <c r="S41" s="64">
        <v>1</v>
      </c>
      <c r="T41" s="64">
        <v>1</v>
      </c>
      <c r="U41" s="64">
        <v>1</v>
      </c>
      <c r="V41" s="64">
        <v>1</v>
      </c>
      <c r="W41" s="64">
        <v>1</v>
      </c>
      <c r="X41" s="64">
        <v>1</v>
      </c>
      <c r="Y41" s="64">
        <v>1</v>
      </c>
      <c r="Z41" s="64">
        <v>1</v>
      </c>
      <c r="AA41" s="64">
        <v>1</v>
      </c>
      <c r="AB41" s="64">
        <v>1</v>
      </c>
      <c r="AC41" s="64">
        <v>1</v>
      </c>
      <c r="AD41" s="204">
        <v>1</v>
      </c>
      <c r="AE41" s="64">
        <v>1</v>
      </c>
      <c r="AF41" s="64">
        <v>1</v>
      </c>
      <c r="AG41" s="64">
        <v>1</v>
      </c>
      <c r="AH41" s="64">
        <v>1</v>
      </c>
      <c r="AI41" s="64">
        <v>1</v>
      </c>
      <c r="AJ41" s="64">
        <v>1</v>
      </c>
      <c r="AK41" s="63">
        <v>0</v>
      </c>
      <c r="AL41" s="64">
        <v>1</v>
      </c>
      <c r="AM41" s="64">
        <v>1</v>
      </c>
      <c r="AN41" s="64">
        <v>1</v>
      </c>
      <c r="AO41" s="64">
        <v>1</v>
      </c>
      <c r="AP41" s="64">
        <v>1</v>
      </c>
      <c r="AQ41" s="64">
        <v>1</v>
      </c>
      <c r="AR41" s="64">
        <v>1</v>
      </c>
      <c r="AS41" s="64">
        <v>1</v>
      </c>
      <c r="AT41" s="64">
        <v>1</v>
      </c>
      <c r="AU41" s="64">
        <v>1</v>
      </c>
      <c r="AV41" s="64">
        <v>1</v>
      </c>
      <c r="AW41" s="64">
        <v>1</v>
      </c>
      <c r="AX41" s="64">
        <v>1</v>
      </c>
      <c r="AY41" s="64">
        <v>1</v>
      </c>
      <c r="AZ41" s="64">
        <v>1</v>
      </c>
      <c r="BA41" s="64">
        <v>1</v>
      </c>
      <c r="BB41" s="64">
        <v>1</v>
      </c>
      <c r="BC41" s="64">
        <v>1</v>
      </c>
      <c r="BD41" s="64">
        <v>1</v>
      </c>
      <c r="BE41" s="64">
        <v>1</v>
      </c>
      <c r="BF41" s="64">
        <v>1</v>
      </c>
      <c r="BG41" s="64">
        <v>1</v>
      </c>
      <c r="BH41" s="64">
        <v>1</v>
      </c>
      <c r="BI41" s="64">
        <v>1</v>
      </c>
      <c r="BJ41" s="64">
        <v>1</v>
      </c>
      <c r="BK41" s="64">
        <v>1</v>
      </c>
      <c r="BL41" s="64">
        <v>1</v>
      </c>
      <c r="BM41" s="64">
        <v>1</v>
      </c>
      <c r="BN41" s="64">
        <v>1</v>
      </c>
      <c r="BO41" s="64">
        <v>1</v>
      </c>
      <c r="BP41" s="64">
        <v>1</v>
      </c>
      <c r="BQ41" s="64">
        <v>1</v>
      </c>
      <c r="BR41" s="64">
        <v>1</v>
      </c>
      <c r="BS41" s="64">
        <v>1</v>
      </c>
      <c r="BT41" s="64">
        <v>1</v>
      </c>
      <c r="BU41" s="64">
        <v>1</v>
      </c>
      <c r="BV41" s="64">
        <v>1</v>
      </c>
      <c r="BW41" s="64">
        <v>1</v>
      </c>
      <c r="BX41" s="64">
        <v>1</v>
      </c>
      <c r="BY41" s="64">
        <v>1</v>
      </c>
      <c r="BZ41" s="64">
        <v>1</v>
      </c>
      <c r="CA41" s="64">
        <v>1</v>
      </c>
      <c r="CB41" s="64">
        <v>1</v>
      </c>
      <c r="CC41" s="64">
        <v>1</v>
      </c>
      <c r="CD41" s="64">
        <v>1</v>
      </c>
      <c r="CE41" s="64">
        <v>1</v>
      </c>
      <c r="CF41" s="64">
        <v>1</v>
      </c>
      <c r="CG41" s="64">
        <v>1</v>
      </c>
      <c r="CH41" s="64">
        <v>1</v>
      </c>
      <c r="CI41" s="64">
        <v>1</v>
      </c>
      <c r="CJ41" s="64">
        <v>1</v>
      </c>
      <c r="CK41" s="64">
        <v>1</v>
      </c>
      <c r="CL41" s="64">
        <v>1</v>
      </c>
      <c r="CM41" s="64">
        <v>1</v>
      </c>
      <c r="CN41" s="64">
        <v>1</v>
      </c>
      <c r="CO41" s="64">
        <v>1</v>
      </c>
      <c r="CP41" s="64">
        <v>1</v>
      </c>
      <c r="CQ41" s="64">
        <v>1</v>
      </c>
      <c r="CR41" s="64">
        <v>0</v>
      </c>
      <c r="CS41" s="64">
        <v>1</v>
      </c>
      <c r="CT41" s="64">
        <v>1</v>
      </c>
      <c r="CU41" s="64">
        <v>1</v>
      </c>
      <c r="CV41" s="64">
        <v>1</v>
      </c>
      <c r="CW41" s="64">
        <v>1</v>
      </c>
      <c r="CX41" s="64">
        <v>1</v>
      </c>
      <c r="CY41" s="64">
        <v>1</v>
      </c>
      <c r="CZ41" s="64">
        <v>1</v>
      </c>
      <c r="DA41" s="64">
        <v>1</v>
      </c>
      <c r="DB41" s="64">
        <v>1</v>
      </c>
      <c r="DC41" s="64">
        <v>1</v>
      </c>
      <c r="DD41" s="64">
        <v>1</v>
      </c>
      <c r="DE41" s="64">
        <v>1</v>
      </c>
      <c r="DF41" s="64">
        <v>1</v>
      </c>
      <c r="DG41" s="64">
        <v>1</v>
      </c>
      <c r="DH41" s="64">
        <v>1</v>
      </c>
      <c r="DI41" s="64">
        <v>1</v>
      </c>
      <c r="DJ41" s="64">
        <v>1</v>
      </c>
      <c r="DK41" s="64">
        <v>1</v>
      </c>
    </row>
    <row r="42" spans="1:115" ht="35.1" customHeight="1" x14ac:dyDescent="0.25">
      <c r="A42" s="229"/>
      <c r="B42" s="235" t="s">
        <v>110</v>
      </c>
      <c r="C42" s="241"/>
      <c r="D42" s="63">
        <v>1</v>
      </c>
      <c r="E42" s="63">
        <v>1</v>
      </c>
      <c r="F42" s="63">
        <v>1</v>
      </c>
      <c r="G42" s="63">
        <v>1</v>
      </c>
      <c r="H42" s="63">
        <v>1</v>
      </c>
      <c r="I42" s="63">
        <v>1</v>
      </c>
      <c r="J42" s="63">
        <v>1</v>
      </c>
      <c r="K42" s="63">
        <v>1</v>
      </c>
      <c r="L42" s="63">
        <v>1</v>
      </c>
      <c r="M42" s="63">
        <v>1</v>
      </c>
      <c r="N42" s="63">
        <v>1</v>
      </c>
      <c r="O42" s="63">
        <v>1</v>
      </c>
      <c r="P42" s="63">
        <v>1</v>
      </c>
      <c r="Q42" s="63">
        <v>1</v>
      </c>
      <c r="R42" s="63">
        <v>1</v>
      </c>
      <c r="S42" s="63">
        <v>1</v>
      </c>
      <c r="T42" s="63">
        <v>1</v>
      </c>
      <c r="U42" s="63">
        <v>1</v>
      </c>
      <c r="V42" s="63">
        <v>1</v>
      </c>
      <c r="W42" s="63">
        <v>1</v>
      </c>
      <c r="X42" s="63">
        <v>1</v>
      </c>
      <c r="Y42" s="63">
        <v>1</v>
      </c>
      <c r="Z42" s="63">
        <v>1</v>
      </c>
      <c r="AA42" s="63">
        <v>1</v>
      </c>
      <c r="AB42" s="63">
        <v>1</v>
      </c>
      <c r="AC42" s="63">
        <v>1</v>
      </c>
      <c r="AD42" s="203">
        <v>1</v>
      </c>
      <c r="AE42" s="63">
        <v>1</v>
      </c>
      <c r="AF42" s="63">
        <v>1</v>
      </c>
      <c r="AG42" s="63">
        <v>1</v>
      </c>
      <c r="AH42" s="63">
        <v>1</v>
      </c>
      <c r="AI42" s="63">
        <v>1</v>
      </c>
      <c r="AJ42" s="63">
        <v>1</v>
      </c>
      <c r="AK42" s="63">
        <v>0</v>
      </c>
      <c r="AL42" s="63">
        <v>1</v>
      </c>
      <c r="AM42" s="63">
        <v>1</v>
      </c>
      <c r="AN42" s="63">
        <v>1</v>
      </c>
      <c r="AO42" s="63">
        <v>1</v>
      </c>
      <c r="AP42" s="63">
        <v>1</v>
      </c>
      <c r="AQ42" s="63">
        <v>1</v>
      </c>
      <c r="AR42" s="63">
        <v>1</v>
      </c>
      <c r="AS42" s="63">
        <v>1</v>
      </c>
      <c r="AT42" s="63">
        <v>1</v>
      </c>
      <c r="AU42" s="63">
        <v>1</v>
      </c>
      <c r="AV42" s="63">
        <v>1</v>
      </c>
      <c r="AW42" s="63">
        <v>1</v>
      </c>
      <c r="AX42" s="63">
        <v>1</v>
      </c>
      <c r="AY42" s="63">
        <v>1</v>
      </c>
      <c r="AZ42" s="63">
        <v>1</v>
      </c>
      <c r="BA42" s="63">
        <v>1</v>
      </c>
      <c r="BB42" s="63">
        <v>1</v>
      </c>
      <c r="BC42" s="63">
        <v>1</v>
      </c>
      <c r="BD42" s="63">
        <v>1</v>
      </c>
      <c r="BE42" s="63">
        <v>1</v>
      </c>
      <c r="BF42" s="63">
        <v>1</v>
      </c>
      <c r="BG42" s="63">
        <v>1</v>
      </c>
      <c r="BH42" s="63">
        <v>1</v>
      </c>
      <c r="BI42" s="63">
        <v>1</v>
      </c>
      <c r="BJ42" s="63">
        <v>1</v>
      </c>
      <c r="BK42" s="63">
        <v>1</v>
      </c>
      <c r="BL42" s="63">
        <v>1</v>
      </c>
      <c r="BM42" s="63">
        <v>1</v>
      </c>
      <c r="BN42" s="63">
        <v>1</v>
      </c>
      <c r="BO42" s="63">
        <v>1</v>
      </c>
      <c r="BP42" s="63">
        <v>1</v>
      </c>
      <c r="BQ42" s="63">
        <v>1</v>
      </c>
      <c r="BR42" s="63">
        <v>1</v>
      </c>
      <c r="BS42" s="63">
        <v>1</v>
      </c>
      <c r="BT42" s="63">
        <v>1</v>
      </c>
      <c r="BU42" s="63">
        <v>1</v>
      </c>
      <c r="BV42" s="63">
        <v>1</v>
      </c>
      <c r="BW42" s="63">
        <v>1</v>
      </c>
      <c r="BX42" s="63">
        <v>1</v>
      </c>
      <c r="BY42" s="63">
        <v>1</v>
      </c>
      <c r="BZ42" s="63">
        <v>1</v>
      </c>
      <c r="CA42" s="63">
        <v>1</v>
      </c>
      <c r="CB42" s="63">
        <v>1</v>
      </c>
      <c r="CC42" s="63">
        <v>1</v>
      </c>
      <c r="CD42" s="63">
        <v>1</v>
      </c>
      <c r="CE42" s="63">
        <v>1</v>
      </c>
      <c r="CF42" s="63">
        <v>1</v>
      </c>
      <c r="CG42" s="63">
        <v>1</v>
      </c>
      <c r="CH42" s="63">
        <v>1</v>
      </c>
      <c r="CI42" s="63">
        <v>1</v>
      </c>
      <c r="CJ42" s="63">
        <v>1</v>
      </c>
      <c r="CK42" s="63">
        <v>1</v>
      </c>
      <c r="CL42" s="63">
        <v>1</v>
      </c>
      <c r="CM42" s="63">
        <v>1</v>
      </c>
      <c r="CN42" s="63">
        <v>1</v>
      </c>
      <c r="CO42" s="63">
        <v>1</v>
      </c>
      <c r="CP42" s="63">
        <v>1</v>
      </c>
      <c r="CQ42" s="63">
        <v>1</v>
      </c>
      <c r="CR42" s="63">
        <v>0</v>
      </c>
      <c r="CS42" s="63">
        <v>1</v>
      </c>
      <c r="CT42" s="63">
        <v>1</v>
      </c>
      <c r="CU42" s="63">
        <v>1</v>
      </c>
      <c r="CV42" s="63">
        <v>1</v>
      </c>
      <c r="CW42" s="63">
        <v>1</v>
      </c>
      <c r="CX42" s="63">
        <v>1</v>
      </c>
      <c r="CY42" s="63">
        <v>1</v>
      </c>
      <c r="CZ42" s="63">
        <v>1</v>
      </c>
      <c r="DA42" s="63">
        <v>1</v>
      </c>
      <c r="DB42" s="63">
        <v>1</v>
      </c>
      <c r="DC42" s="63">
        <v>1</v>
      </c>
      <c r="DD42" s="63">
        <v>1</v>
      </c>
      <c r="DE42" s="63">
        <v>1</v>
      </c>
      <c r="DF42" s="63">
        <v>1</v>
      </c>
      <c r="DG42" s="63">
        <v>1</v>
      </c>
      <c r="DH42" s="63">
        <v>1</v>
      </c>
      <c r="DI42" s="63">
        <v>1</v>
      </c>
      <c r="DJ42" s="63">
        <v>1</v>
      </c>
      <c r="DK42" s="63">
        <v>1</v>
      </c>
    </row>
    <row r="43" spans="1:115" ht="83.25" customHeight="1" x14ac:dyDescent="0.25">
      <c r="A43" s="229"/>
      <c r="B43" s="235" t="s">
        <v>111</v>
      </c>
      <c r="C43" s="241"/>
      <c r="D43" s="63">
        <v>1</v>
      </c>
      <c r="E43" s="63">
        <v>1</v>
      </c>
      <c r="F43" s="63">
        <v>1</v>
      </c>
      <c r="G43" s="63">
        <v>1</v>
      </c>
      <c r="H43" s="63">
        <v>1</v>
      </c>
      <c r="I43" s="63">
        <v>1</v>
      </c>
      <c r="J43" s="63">
        <v>1</v>
      </c>
      <c r="K43" s="63">
        <v>1</v>
      </c>
      <c r="L43" s="63">
        <v>1</v>
      </c>
      <c r="M43" s="63">
        <v>1</v>
      </c>
      <c r="N43" s="63">
        <v>1</v>
      </c>
      <c r="O43" s="63">
        <v>1</v>
      </c>
      <c r="P43" s="63">
        <v>1</v>
      </c>
      <c r="Q43" s="63">
        <v>1</v>
      </c>
      <c r="R43" s="63">
        <v>1</v>
      </c>
      <c r="S43" s="63">
        <v>1</v>
      </c>
      <c r="T43" s="63">
        <v>1</v>
      </c>
      <c r="U43" s="63">
        <v>1</v>
      </c>
      <c r="V43" s="63">
        <v>1</v>
      </c>
      <c r="W43" s="63">
        <v>1</v>
      </c>
      <c r="X43" s="63">
        <v>1</v>
      </c>
      <c r="Y43" s="63">
        <v>1</v>
      </c>
      <c r="Z43" s="63">
        <v>1</v>
      </c>
      <c r="AA43" s="63">
        <v>1</v>
      </c>
      <c r="AB43" s="63">
        <v>1</v>
      </c>
      <c r="AC43" s="63">
        <v>1</v>
      </c>
      <c r="AD43" s="203">
        <v>1</v>
      </c>
      <c r="AE43" s="63">
        <v>1</v>
      </c>
      <c r="AF43" s="63">
        <v>1</v>
      </c>
      <c r="AG43" s="63">
        <v>1</v>
      </c>
      <c r="AH43" s="63">
        <v>1</v>
      </c>
      <c r="AI43" s="63">
        <v>1</v>
      </c>
      <c r="AJ43" s="63">
        <v>1</v>
      </c>
      <c r="AK43" s="63">
        <v>0</v>
      </c>
      <c r="AL43" s="63">
        <v>1</v>
      </c>
      <c r="AM43" s="63">
        <v>1</v>
      </c>
      <c r="AN43" s="63">
        <v>1</v>
      </c>
      <c r="AO43" s="63">
        <v>1</v>
      </c>
      <c r="AP43" s="63">
        <v>1</v>
      </c>
      <c r="AQ43" s="63">
        <v>1</v>
      </c>
      <c r="AR43" s="63">
        <v>1</v>
      </c>
      <c r="AS43" s="63">
        <v>1</v>
      </c>
      <c r="AT43" s="63">
        <v>1</v>
      </c>
      <c r="AU43" s="63">
        <v>1</v>
      </c>
      <c r="AV43" s="63">
        <v>1</v>
      </c>
      <c r="AW43" s="63">
        <v>1</v>
      </c>
      <c r="AX43" s="63">
        <v>1</v>
      </c>
      <c r="AY43" s="63">
        <v>1</v>
      </c>
      <c r="AZ43" s="63">
        <v>1</v>
      </c>
      <c r="BA43" s="63">
        <v>1</v>
      </c>
      <c r="BB43" s="63">
        <v>1</v>
      </c>
      <c r="BC43" s="63">
        <v>1</v>
      </c>
      <c r="BD43" s="63">
        <v>1</v>
      </c>
      <c r="BE43" s="63">
        <v>1</v>
      </c>
      <c r="BF43" s="63">
        <v>1</v>
      </c>
      <c r="BG43" s="63">
        <v>1</v>
      </c>
      <c r="BH43" s="63">
        <v>1</v>
      </c>
      <c r="BI43" s="63">
        <v>1</v>
      </c>
      <c r="BJ43" s="63">
        <v>1</v>
      </c>
      <c r="BK43" s="63">
        <v>1</v>
      </c>
      <c r="BL43" s="63">
        <v>1</v>
      </c>
      <c r="BM43" s="63">
        <v>1</v>
      </c>
      <c r="BN43" s="63">
        <v>1</v>
      </c>
      <c r="BO43" s="63">
        <v>1</v>
      </c>
      <c r="BP43" s="63">
        <v>1</v>
      </c>
      <c r="BQ43" s="63">
        <v>1</v>
      </c>
      <c r="BR43" s="63">
        <v>1</v>
      </c>
      <c r="BS43" s="63">
        <v>1</v>
      </c>
      <c r="BT43" s="63">
        <v>1</v>
      </c>
      <c r="BU43" s="63">
        <v>1</v>
      </c>
      <c r="BV43" s="63">
        <v>1</v>
      </c>
      <c r="BW43" s="63">
        <v>1</v>
      </c>
      <c r="BX43" s="63">
        <v>1</v>
      </c>
      <c r="BY43" s="63">
        <v>1</v>
      </c>
      <c r="BZ43" s="63">
        <v>1</v>
      </c>
      <c r="CA43" s="63">
        <v>1</v>
      </c>
      <c r="CB43" s="63">
        <v>1</v>
      </c>
      <c r="CC43" s="63">
        <v>1</v>
      </c>
      <c r="CD43" s="63">
        <v>1</v>
      </c>
      <c r="CE43" s="63">
        <v>1</v>
      </c>
      <c r="CF43" s="63">
        <v>1</v>
      </c>
      <c r="CG43" s="63">
        <v>1</v>
      </c>
      <c r="CH43" s="63">
        <v>1</v>
      </c>
      <c r="CI43" s="63">
        <v>1</v>
      </c>
      <c r="CJ43" s="63">
        <v>1</v>
      </c>
      <c r="CK43" s="63">
        <v>1</v>
      </c>
      <c r="CL43" s="63">
        <v>1</v>
      </c>
      <c r="CM43" s="63">
        <v>1</v>
      </c>
      <c r="CN43" s="63">
        <v>1</v>
      </c>
      <c r="CO43" s="63">
        <v>1</v>
      </c>
      <c r="CP43" s="63">
        <v>1</v>
      </c>
      <c r="CQ43" s="63">
        <v>1</v>
      </c>
      <c r="CR43" s="63">
        <v>0</v>
      </c>
      <c r="CS43" s="63">
        <v>1</v>
      </c>
      <c r="CT43" s="63">
        <v>1</v>
      </c>
      <c r="CU43" s="63">
        <v>1</v>
      </c>
      <c r="CV43" s="63">
        <v>1</v>
      </c>
      <c r="CW43" s="63">
        <v>1</v>
      </c>
      <c r="CX43" s="63">
        <v>1</v>
      </c>
      <c r="CY43" s="63">
        <v>1</v>
      </c>
      <c r="CZ43" s="63">
        <v>0</v>
      </c>
      <c r="DA43" s="63">
        <v>1</v>
      </c>
      <c r="DB43" s="63">
        <v>1</v>
      </c>
      <c r="DC43" s="63">
        <v>1</v>
      </c>
      <c r="DD43" s="63">
        <v>1</v>
      </c>
      <c r="DE43" s="63">
        <v>1</v>
      </c>
      <c r="DF43" s="63">
        <v>1</v>
      </c>
      <c r="DG43" s="63">
        <v>1</v>
      </c>
      <c r="DH43" s="63">
        <v>1</v>
      </c>
      <c r="DI43" s="63">
        <v>1</v>
      </c>
      <c r="DJ43" s="63">
        <v>1</v>
      </c>
      <c r="DK43" s="63">
        <v>1</v>
      </c>
    </row>
    <row r="44" spans="1:115" s="7" customFormat="1" ht="21.95" customHeight="1" x14ac:dyDescent="0.25">
      <c r="A44" s="229"/>
      <c r="B44" s="233" t="s">
        <v>12</v>
      </c>
      <c r="C44" s="234"/>
      <c r="D44" s="12" t="s">
        <v>4</v>
      </c>
      <c r="E44" s="12" t="s">
        <v>4</v>
      </c>
      <c r="F44" s="12" t="s">
        <v>4</v>
      </c>
      <c r="G44" s="12" t="s">
        <v>4</v>
      </c>
      <c r="H44" s="12" t="s">
        <v>4</v>
      </c>
      <c r="I44" s="12" t="s">
        <v>4</v>
      </c>
      <c r="J44" s="12" t="s">
        <v>4</v>
      </c>
      <c r="K44" s="12" t="s">
        <v>4</v>
      </c>
      <c r="L44" s="12" t="s">
        <v>4</v>
      </c>
      <c r="M44" s="12" t="s">
        <v>4</v>
      </c>
      <c r="N44" s="12" t="s">
        <v>4</v>
      </c>
      <c r="O44" s="12" t="s">
        <v>4</v>
      </c>
      <c r="P44" s="12" t="s">
        <v>4</v>
      </c>
      <c r="Q44" s="12" t="s">
        <v>4</v>
      </c>
      <c r="R44" s="12" t="s">
        <v>4</v>
      </c>
      <c r="S44" s="12" t="s">
        <v>4</v>
      </c>
      <c r="T44" s="12" t="s">
        <v>4</v>
      </c>
      <c r="U44" s="12" t="s">
        <v>4</v>
      </c>
      <c r="V44" s="12" t="s">
        <v>4</v>
      </c>
      <c r="W44" s="12" t="s">
        <v>4</v>
      </c>
      <c r="X44" s="12" t="s">
        <v>4</v>
      </c>
      <c r="Y44" s="12" t="s">
        <v>4</v>
      </c>
      <c r="Z44" s="12" t="s">
        <v>4</v>
      </c>
      <c r="AA44" s="12" t="s">
        <v>4</v>
      </c>
      <c r="AB44" s="12" t="s">
        <v>4</v>
      </c>
      <c r="AC44" s="12" t="s">
        <v>4</v>
      </c>
      <c r="AD44" s="193" t="s">
        <v>4</v>
      </c>
      <c r="AE44" s="12" t="s">
        <v>4</v>
      </c>
      <c r="AF44" s="12" t="s">
        <v>4</v>
      </c>
      <c r="AG44" s="12" t="s">
        <v>4</v>
      </c>
      <c r="AH44" s="12" t="s">
        <v>4</v>
      </c>
      <c r="AI44" s="12" t="s">
        <v>4</v>
      </c>
      <c r="AJ44" s="12" t="s">
        <v>4</v>
      </c>
      <c r="AK44" s="12" t="s">
        <v>4</v>
      </c>
      <c r="AL44" s="12" t="s">
        <v>4</v>
      </c>
      <c r="AM44" s="12" t="s">
        <v>4</v>
      </c>
      <c r="AN44" s="12" t="s">
        <v>4</v>
      </c>
      <c r="AO44" s="12" t="s">
        <v>4</v>
      </c>
      <c r="AP44" s="12" t="s">
        <v>4</v>
      </c>
      <c r="AQ44" s="12" t="s">
        <v>4</v>
      </c>
      <c r="AR44" s="12" t="s">
        <v>4</v>
      </c>
      <c r="AS44" s="12" t="s">
        <v>4</v>
      </c>
      <c r="AT44" s="12" t="s">
        <v>4</v>
      </c>
      <c r="AU44" s="12" t="s">
        <v>4</v>
      </c>
      <c r="AV44" s="12" t="s">
        <v>4</v>
      </c>
      <c r="AW44" s="12" t="s">
        <v>4</v>
      </c>
      <c r="AX44" s="12" t="s">
        <v>4</v>
      </c>
      <c r="AY44" s="12" t="s">
        <v>4</v>
      </c>
      <c r="AZ44" s="12" t="s">
        <v>4</v>
      </c>
      <c r="BA44" s="12" t="s">
        <v>4</v>
      </c>
      <c r="BB44" s="12" t="s">
        <v>4</v>
      </c>
      <c r="BC44" s="12" t="s">
        <v>4</v>
      </c>
      <c r="BD44" s="12" t="s">
        <v>4</v>
      </c>
      <c r="BE44" s="12" t="s">
        <v>4</v>
      </c>
      <c r="BF44" s="12" t="s">
        <v>4</v>
      </c>
      <c r="BG44" s="12" t="s">
        <v>4</v>
      </c>
      <c r="BH44" s="12" t="s">
        <v>4</v>
      </c>
      <c r="BI44" s="12" t="s">
        <v>4</v>
      </c>
      <c r="BJ44" s="12" t="s">
        <v>4</v>
      </c>
      <c r="BK44" s="12" t="s">
        <v>4</v>
      </c>
      <c r="BL44" s="12" t="s">
        <v>4</v>
      </c>
      <c r="BM44" s="12" t="s">
        <v>4</v>
      </c>
      <c r="BN44" s="12" t="s">
        <v>4</v>
      </c>
      <c r="BO44" s="12" t="s">
        <v>4</v>
      </c>
      <c r="BP44" s="12" t="s">
        <v>4</v>
      </c>
      <c r="BQ44" s="12" t="s">
        <v>4</v>
      </c>
      <c r="BR44" s="12" t="s">
        <v>4</v>
      </c>
      <c r="BS44" s="12" t="s">
        <v>4</v>
      </c>
      <c r="BT44" s="12" t="s">
        <v>4</v>
      </c>
      <c r="BU44" s="12" t="s">
        <v>4</v>
      </c>
      <c r="BV44" s="12" t="s">
        <v>4</v>
      </c>
      <c r="BW44" s="12" t="s">
        <v>4</v>
      </c>
      <c r="BX44" s="12" t="s">
        <v>4</v>
      </c>
      <c r="BY44" s="12" t="s">
        <v>4</v>
      </c>
      <c r="BZ44" s="12" t="s">
        <v>4</v>
      </c>
      <c r="CA44" s="12" t="s">
        <v>4</v>
      </c>
      <c r="CB44" s="12" t="s">
        <v>4</v>
      </c>
      <c r="CC44" s="12" t="s">
        <v>4</v>
      </c>
      <c r="CD44" s="12" t="s">
        <v>4</v>
      </c>
      <c r="CE44" s="12" t="s">
        <v>4</v>
      </c>
      <c r="CF44" s="12" t="s">
        <v>4</v>
      </c>
      <c r="CG44" s="12" t="s">
        <v>4</v>
      </c>
      <c r="CH44" s="12" t="s">
        <v>4</v>
      </c>
      <c r="CI44" s="12" t="s">
        <v>4</v>
      </c>
      <c r="CJ44" s="12" t="s">
        <v>4</v>
      </c>
      <c r="CK44" s="12" t="s">
        <v>4</v>
      </c>
      <c r="CL44" s="12" t="s">
        <v>4</v>
      </c>
      <c r="CM44" s="12" t="s">
        <v>4</v>
      </c>
      <c r="CN44" s="12" t="s">
        <v>4</v>
      </c>
      <c r="CO44" s="12" t="s">
        <v>4</v>
      </c>
      <c r="CP44" s="12" t="s">
        <v>4</v>
      </c>
      <c r="CQ44" s="12" t="s">
        <v>4</v>
      </c>
      <c r="CR44" s="12" t="s">
        <v>4</v>
      </c>
      <c r="CS44" s="12" t="s">
        <v>4</v>
      </c>
      <c r="CT44" s="12" t="s">
        <v>4</v>
      </c>
      <c r="CU44" s="12" t="s">
        <v>4</v>
      </c>
      <c r="CV44" s="12" t="s">
        <v>4</v>
      </c>
      <c r="CW44" s="12" t="s">
        <v>4</v>
      </c>
      <c r="CX44" s="12" t="s">
        <v>4</v>
      </c>
      <c r="CY44" s="12" t="s">
        <v>4</v>
      </c>
      <c r="CZ44" s="12" t="s">
        <v>4</v>
      </c>
      <c r="DA44" s="12" t="s">
        <v>4</v>
      </c>
      <c r="DB44" s="12" t="s">
        <v>4</v>
      </c>
      <c r="DC44" s="12" t="s">
        <v>4</v>
      </c>
      <c r="DD44" s="12" t="s">
        <v>4</v>
      </c>
      <c r="DE44" s="12" t="s">
        <v>4</v>
      </c>
      <c r="DF44" s="12" t="s">
        <v>4</v>
      </c>
      <c r="DG44" s="12" t="s">
        <v>4</v>
      </c>
      <c r="DH44" s="12" t="s">
        <v>4</v>
      </c>
      <c r="DI44" s="12" t="s">
        <v>4</v>
      </c>
      <c r="DJ44" s="12" t="s">
        <v>4</v>
      </c>
      <c r="DK44" s="12" t="s">
        <v>4</v>
      </c>
    </row>
    <row r="45" spans="1:115" ht="111.75" customHeight="1" x14ac:dyDescent="0.25">
      <c r="A45" s="229"/>
      <c r="B45" s="235" t="s">
        <v>112</v>
      </c>
      <c r="C45" s="241"/>
      <c r="D45" s="10">
        <v>1</v>
      </c>
      <c r="E45" s="10">
        <v>1</v>
      </c>
      <c r="F45" s="10">
        <v>1</v>
      </c>
      <c r="G45" s="10">
        <v>1</v>
      </c>
      <c r="H45" s="10">
        <v>1</v>
      </c>
      <c r="I45" s="10">
        <v>0</v>
      </c>
      <c r="J45" s="10">
        <v>1</v>
      </c>
      <c r="K45" s="10">
        <v>1</v>
      </c>
      <c r="L45" s="10">
        <v>1</v>
      </c>
      <c r="M45" s="10">
        <v>1</v>
      </c>
      <c r="N45" s="10">
        <v>1</v>
      </c>
      <c r="O45" s="10">
        <v>1</v>
      </c>
      <c r="P45" s="10">
        <v>1</v>
      </c>
      <c r="Q45" s="10">
        <v>1</v>
      </c>
      <c r="R45" s="10">
        <v>1</v>
      </c>
      <c r="S45" s="10">
        <v>1</v>
      </c>
      <c r="T45" s="10">
        <v>1</v>
      </c>
      <c r="U45" s="10">
        <v>1</v>
      </c>
      <c r="V45" s="10">
        <v>1</v>
      </c>
      <c r="W45" s="10">
        <v>1</v>
      </c>
      <c r="X45" s="10">
        <v>1</v>
      </c>
      <c r="Y45" s="10">
        <v>1</v>
      </c>
      <c r="Z45" s="10">
        <v>1</v>
      </c>
      <c r="AA45" s="10">
        <v>1</v>
      </c>
      <c r="AB45" s="10">
        <v>1</v>
      </c>
      <c r="AC45" s="10">
        <v>1</v>
      </c>
      <c r="AD45" s="199">
        <v>1</v>
      </c>
      <c r="AE45" s="10">
        <v>1</v>
      </c>
      <c r="AF45" s="10">
        <v>1</v>
      </c>
      <c r="AG45" s="10">
        <v>1</v>
      </c>
      <c r="AH45" s="10">
        <v>1</v>
      </c>
      <c r="AI45" s="10">
        <v>1</v>
      </c>
      <c r="AJ45" s="10">
        <v>0</v>
      </c>
      <c r="AK45" s="10">
        <v>0</v>
      </c>
      <c r="AL45" s="10">
        <v>0</v>
      </c>
      <c r="AM45" s="10">
        <v>0</v>
      </c>
      <c r="AN45" s="10">
        <v>1</v>
      </c>
      <c r="AO45" s="10">
        <v>1</v>
      </c>
      <c r="AP45" s="10">
        <v>1</v>
      </c>
      <c r="AQ45" s="10">
        <v>1</v>
      </c>
      <c r="AR45" s="10">
        <v>1</v>
      </c>
      <c r="AS45" s="10">
        <v>1</v>
      </c>
      <c r="AT45" s="10">
        <v>1</v>
      </c>
      <c r="AU45" s="10">
        <v>1</v>
      </c>
      <c r="AV45" s="10">
        <v>1</v>
      </c>
      <c r="AW45" s="10">
        <v>1</v>
      </c>
      <c r="AX45" s="10">
        <v>1</v>
      </c>
      <c r="AY45" s="10">
        <v>1</v>
      </c>
      <c r="AZ45" s="10">
        <v>1</v>
      </c>
      <c r="BA45" s="10">
        <v>1</v>
      </c>
      <c r="BB45" s="10">
        <v>1</v>
      </c>
      <c r="BC45" s="10">
        <v>1</v>
      </c>
      <c r="BD45" s="10">
        <v>0</v>
      </c>
      <c r="BE45" s="10">
        <v>1</v>
      </c>
      <c r="BF45" s="10">
        <v>1</v>
      </c>
      <c r="BG45" s="10">
        <v>1</v>
      </c>
      <c r="BH45" s="10">
        <v>1</v>
      </c>
      <c r="BI45" s="10">
        <v>1</v>
      </c>
      <c r="BJ45" s="10">
        <v>1</v>
      </c>
      <c r="BK45" s="10">
        <v>1</v>
      </c>
      <c r="BL45" s="10">
        <v>1</v>
      </c>
      <c r="BM45" s="10">
        <v>0</v>
      </c>
      <c r="BN45" s="10">
        <v>1</v>
      </c>
      <c r="BO45" s="10">
        <v>1</v>
      </c>
      <c r="BP45" s="10">
        <v>1</v>
      </c>
      <c r="BQ45" s="10">
        <v>1</v>
      </c>
      <c r="BR45" s="10">
        <v>1</v>
      </c>
      <c r="BS45" s="10">
        <v>1</v>
      </c>
      <c r="BT45" s="10">
        <v>1</v>
      </c>
      <c r="BU45" s="10">
        <v>1</v>
      </c>
      <c r="BV45" s="10">
        <v>1</v>
      </c>
      <c r="BW45" s="10">
        <v>1</v>
      </c>
      <c r="BX45" s="10">
        <v>1</v>
      </c>
      <c r="BY45" s="10">
        <v>1</v>
      </c>
      <c r="BZ45" s="10">
        <v>1</v>
      </c>
      <c r="CA45" s="10">
        <v>1</v>
      </c>
      <c r="CB45" s="10">
        <v>1</v>
      </c>
      <c r="CC45" s="10">
        <v>1</v>
      </c>
      <c r="CD45" s="10">
        <v>1</v>
      </c>
      <c r="CE45" s="10">
        <v>0</v>
      </c>
      <c r="CF45" s="10">
        <v>1</v>
      </c>
      <c r="CG45" s="10">
        <v>1</v>
      </c>
      <c r="CH45" s="10">
        <v>1</v>
      </c>
      <c r="CI45" s="10">
        <v>1</v>
      </c>
      <c r="CJ45" s="10">
        <v>1</v>
      </c>
      <c r="CK45" s="10">
        <v>1</v>
      </c>
      <c r="CL45" s="10">
        <v>1</v>
      </c>
      <c r="CM45" s="10">
        <v>1</v>
      </c>
      <c r="CN45" s="10">
        <v>1</v>
      </c>
      <c r="CO45" s="10">
        <v>1</v>
      </c>
      <c r="CP45" s="10">
        <v>1</v>
      </c>
      <c r="CQ45" s="10">
        <v>1</v>
      </c>
      <c r="CR45" s="10">
        <v>0</v>
      </c>
      <c r="CS45" s="10">
        <v>1</v>
      </c>
      <c r="CT45" s="10">
        <v>1</v>
      </c>
      <c r="CU45" s="10">
        <v>1</v>
      </c>
      <c r="CV45" s="10">
        <v>1</v>
      </c>
      <c r="CW45" s="10">
        <v>1</v>
      </c>
      <c r="CX45" s="10">
        <v>0</v>
      </c>
      <c r="CY45" s="10">
        <v>1</v>
      </c>
      <c r="CZ45" s="10">
        <v>1</v>
      </c>
      <c r="DA45" s="10">
        <v>1</v>
      </c>
      <c r="DB45" s="10">
        <v>1</v>
      </c>
      <c r="DC45" s="10">
        <v>0</v>
      </c>
      <c r="DD45" s="10">
        <v>1</v>
      </c>
      <c r="DE45" s="10">
        <v>1</v>
      </c>
      <c r="DF45" s="10">
        <v>1</v>
      </c>
      <c r="DG45" s="10">
        <v>1</v>
      </c>
      <c r="DH45" s="10">
        <v>1</v>
      </c>
      <c r="DI45" s="10">
        <v>1</v>
      </c>
      <c r="DJ45" s="10">
        <v>1</v>
      </c>
      <c r="DK45" s="10">
        <v>0</v>
      </c>
    </row>
    <row r="46" spans="1:115" ht="66.75" customHeight="1" x14ac:dyDescent="0.25">
      <c r="A46" s="229"/>
      <c r="B46" s="235" t="s">
        <v>113</v>
      </c>
      <c r="C46" s="241"/>
      <c r="D46" s="10" t="s">
        <v>81</v>
      </c>
      <c r="E46" s="10">
        <v>1</v>
      </c>
      <c r="F46" s="10">
        <v>1</v>
      </c>
      <c r="G46" s="10" t="s">
        <v>81</v>
      </c>
      <c r="H46" s="10">
        <v>1</v>
      </c>
      <c r="I46" s="10">
        <v>1</v>
      </c>
      <c r="J46" s="10">
        <v>1</v>
      </c>
      <c r="K46" s="10">
        <v>1</v>
      </c>
      <c r="L46" s="10" t="s">
        <v>81</v>
      </c>
      <c r="M46" s="10">
        <v>1</v>
      </c>
      <c r="N46" s="10">
        <v>1</v>
      </c>
      <c r="O46" s="10">
        <v>1</v>
      </c>
      <c r="P46" s="10" t="s">
        <v>81</v>
      </c>
      <c r="Q46" s="10">
        <v>1</v>
      </c>
      <c r="R46" s="10">
        <v>1</v>
      </c>
      <c r="S46" s="10">
        <v>1</v>
      </c>
      <c r="T46" s="10">
        <v>1</v>
      </c>
      <c r="U46" s="10">
        <v>0</v>
      </c>
      <c r="V46" s="10">
        <v>1</v>
      </c>
      <c r="W46" s="10">
        <v>1</v>
      </c>
      <c r="X46" s="10">
        <v>1</v>
      </c>
      <c r="Y46" s="10">
        <v>1</v>
      </c>
      <c r="Z46" s="10">
        <v>1</v>
      </c>
      <c r="AA46" s="10" t="s">
        <v>81</v>
      </c>
      <c r="AB46" s="10" t="s">
        <v>81</v>
      </c>
      <c r="AC46" s="10" t="s">
        <v>81</v>
      </c>
      <c r="AD46" s="199">
        <v>1</v>
      </c>
      <c r="AE46" s="10" t="s">
        <v>81</v>
      </c>
      <c r="AF46" s="10">
        <v>1</v>
      </c>
      <c r="AG46" s="10">
        <v>1</v>
      </c>
      <c r="AH46" s="10" t="s">
        <v>81</v>
      </c>
      <c r="AI46" s="10" t="s">
        <v>81</v>
      </c>
      <c r="AJ46" s="10">
        <v>0</v>
      </c>
      <c r="AK46" s="10">
        <v>0</v>
      </c>
      <c r="AL46" s="10">
        <v>0</v>
      </c>
      <c r="AM46" s="10" t="s">
        <v>81</v>
      </c>
      <c r="AN46" s="10" t="s">
        <v>81</v>
      </c>
      <c r="AO46" s="10" t="s">
        <v>81</v>
      </c>
      <c r="AP46" s="10" t="s">
        <v>81</v>
      </c>
      <c r="AQ46" s="10" t="s">
        <v>81</v>
      </c>
      <c r="AR46" s="10" t="s">
        <v>81</v>
      </c>
      <c r="AS46" s="10" t="s">
        <v>81</v>
      </c>
      <c r="AT46" s="10" t="s">
        <v>81</v>
      </c>
      <c r="AU46" s="10" t="s">
        <v>81</v>
      </c>
      <c r="AV46" s="10" t="s">
        <v>81</v>
      </c>
      <c r="AW46" s="10" t="s">
        <v>81</v>
      </c>
      <c r="AX46" s="10" t="s">
        <v>81</v>
      </c>
      <c r="AY46" s="10" t="s">
        <v>81</v>
      </c>
      <c r="AZ46" s="10" t="s">
        <v>81</v>
      </c>
      <c r="BA46" s="10" t="s">
        <v>81</v>
      </c>
      <c r="BB46" s="10">
        <v>1</v>
      </c>
      <c r="BC46" s="10">
        <v>1</v>
      </c>
      <c r="BD46" s="10">
        <v>0</v>
      </c>
      <c r="BE46" s="10">
        <v>0</v>
      </c>
      <c r="BF46" s="10" t="s">
        <v>81</v>
      </c>
      <c r="BG46" s="10" t="s">
        <v>81</v>
      </c>
      <c r="BH46" s="10">
        <v>1</v>
      </c>
      <c r="BI46" s="10">
        <v>1</v>
      </c>
      <c r="BJ46" s="10">
        <v>1</v>
      </c>
      <c r="BK46" s="10" t="s">
        <v>81</v>
      </c>
      <c r="BL46" s="10" t="s">
        <v>81</v>
      </c>
      <c r="BM46" s="10" t="s">
        <v>81</v>
      </c>
      <c r="BN46" s="10" t="s">
        <v>81</v>
      </c>
      <c r="BO46" s="10">
        <v>1</v>
      </c>
      <c r="BP46" s="10">
        <v>1</v>
      </c>
      <c r="BQ46" s="10" t="s">
        <v>81</v>
      </c>
      <c r="BR46" s="10" t="s">
        <v>81</v>
      </c>
      <c r="BS46" s="10" t="s">
        <v>81</v>
      </c>
      <c r="BT46" s="10">
        <v>1</v>
      </c>
      <c r="BU46" s="10">
        <v>1</v>
      </c>
      <c r="BV46" s="10" t="s">
        <v>81</v>
      </c>
      <c r="BW46" s="10" t="s">
        <v>81</v>
      </c>
      <c r="BX46" s="10">
        <v>1</v>
      </c>
      <c r="BY46" s="10" t="s">
        <v>81</v>
      </c>
      <c r="BZ46" s="10">
        <v>1</v>
      </c>
      <c r="CA46" s="10" t="s">
        <v>81</v>
      </c>
      <c r="CB46" s="10" t="s">
        <v>81</v>
      </c>
      <c r="CC46" s="10" t="s">
        <v>81</v>
      </c>
      <c r="CD46" s="10" t="s">
        <v>81</v>
      </c>
      <c r="CE46" s="10">
        <v>0</v>
      </c>
      <c r="CF46" s="10" t="s">
        <v>81</v>
      </c>
      <c r="CG46" s="10" t="s">
        <v>81</v>
      </c>
      <c r="CH46" s="10">
        <v>1</v>
      </c>
      <c r="CI46" s="10" t="s">
        <v>81</v>
      </c>
      <c r="CJ46" s="10" t="s">
        <v>81</v>
      </c>
      <c r="CK46" s="10">
        <v>1</v>
      </c>
      <c r="CL46" s="10" t="s">
        <v>81</v>
      </c>
      <c r="CM46" s="10" t="s">
        <v>81</v>
      </c>
      <c r="CN46" s="10" t="s">
        <v>81</v>
      </c>
      <c r="CO46" s="10" t="s">
        <v>81</v>
      </c>
      <c r="CP46" s="10">
        <v>1</v>
      </c>
      <c r="CQ46" s="10">
        <v>1</v>
      </c>
      <c r="CR46" s="10">
        <v>0</v>
      </c>
      <c r="CS46" s="10" t="s">
        <v>81</v>
      </c>
      <c r="CT46" s="10" t="s">
        <v>81</v>
      </c>
      <c r="CU46" s="10" t="s">
        <v>81</v>
      </c>
      <c r="CV46" s="10" t="s">
        <v>81</v>
      </c>
      <c r="CW46" s="10" t="s">
        <v>81</v>
      </c>
      <c r="CX46" s="10" t="s">
        <v>81</v>
      </c>
      <c r="CY46" s="10" t="s">
        <v>81</v>
      </c>
      <c r="CZ46" s="10">
        <v>1</v>
      </c>
      <c r="DA46" s="10">
        <v>1</v>
      </c>
      <c r="DB46" s="10">
        <v>1</v>
      </c>
      <c r="DC46" s="10">
        <v>0</v>
      </c>
      <c r="DD46" s="10">
        <v>1</v>
      </c>
      <c r="DE46" s="10">
        <v>1</v>
      </c>
      <c r="DF46" s="10">
        <v>0</v>
      </c>
      <c r="DG46" s="10">
        <v>0</v>
      </c>
      <c r="DH46" s="10" t="s">
        <v>81</v>
      </c>
      <c r="DI46" s="10">
        <v>1</v>
      </c>
      <c r="DJ46" s="10">
        <v>1</v>
      </c>
      <c r="DK46" s="10" t="s">
        <v>81</v>
      </c>
    </row>
    <row r="47" spans="1:115" s="7" customFormat="1" ht="21.95" customHeight="1" x14ac:dyDescent="0.25">
      <c r="A47" s="229"/>
      <c r="B47" s="233" t="s">
        <v>114</v>
      </c>
      <c r="C47" s="234"/>
      <c r="D47" s="12" t="s">
        <v>4</v>
      </c>
      <c r="E47" s="12" t="s">
        <v>4</v>
      </c>
      <c r="F47" s="12" t="s">
        <v>4</v>
      </c>
      <c r="G47" s="12" t="s">
        <v>4</v>
      </c>
      <c r="H47" s="12" t="s">
        <v>4</v>
      </c>
      <c r="I47" s="12" t="s">
        <v>4</v>
      </c>
      <c r="J47" s="12" t="s">
        <v>4</v>
      </c>
      <c r="K47" s="12" t="s">
        <v>4</v>
      </c>
      <c r="L47" s="12" t="s">
        <v>4</v>
      </c>
      <c r="M47" s="12" t="s">
        <v>4</v>
      </c>
      <c r="N47" s="12" t="s">
        <v>4</v>
      </c>
      <c r="O47" s="12" t="s">
        <v>4</v>
      </c>
      <c r="P47" s="12" t="s">
        <v>4</v>
      </c>
      <c r="Q47" s="12" t="s">
        <v>4</v>
      </c>
      <c r="R47" s="12" t="s">
        <v>4</v>
      </c>
      <c r="S47" s="12" t="s">
        <v>4</v>
      </c>
      <c r="T47" s="12" t="s">
        <v>4</v>
      </c>
      <c r="U47" s="12" t="s">
        <v>4</v>
      </c>
      <c r="V47" s="12" t="s">
        <v>4</v>
      </c>
      <c r="W47" s="12" t="s">
        <v>4</v>
      </c>
      <c r="X47" s="12" t="s">
        <v>4</v>
      </c>
      <c r="Y47" s="12" t="s">
        <v>4</v>
      </c>
      <c r="Z47" s="12" t="s">
        <v>4</v>
      </c>
      <c r="AA47" s="12" t="s">
        <v>4</v>
      </c>
      <c r="AB47" s="12" t="s">
        <v>4</v>
      </c>
      <c r="AC47" s="12" t="s">
        <v>4</v>
      </c>
      <c r="AD47" s="193" t="s">
        <v>4</v>
      </c>
      <c r="AE47" s="12" t="s">
        <v>4</v>
      </c>
      <c r="AF47" s="12" t="s">
        <v>4</v>
      </c>
      <c r="AG47" s="12" t="s">
        <v>4</v>
      </c>
      <c r="AH47" s="12" t="s">
        <v>4</v>
      </c>
      <c r="AI47" s="12" t="s">
        <v>4</v>
      </c>
      <c r="AJ47" s="12" t="s">
        <v>4</v>
      </c>
      <c r="AK47" s="12" t="s">
        <v>4</v>
      </c>
      <c r="AL47" s="12" t="s">
        <v>4</v>
      </c>
      <c r="AM47" s="12" t="s">
        <v>4</v>
      </c>
      <c r="AN47" s="12" t="s">
        <v>4</v>
      </c>
      <c r="AO47" s="12" t="s">
        <v>4</v>
      </c>
      <c r="AP47" s="12" t="s">
        <v>4</v>
      </c>
      <c r="AQ47" s="12" t="s">
        <v>4</v>
      </c>
      <c r="AR47" s="12" t="s">
        <v>4</v>
      </c>
      <c r="AS47" s="12" t="s">
        <v>4</v>
      </c>
      <c r="AT47" s="12" t="s">
        <v>4</v>
      </c>
      <c r="AU47" s="12" t="s">
        <v>4</v>
      </c>
      <c r="AV47" s="12" t="s">
        <v>4</v>
      </c>
      <c r="AW47" s="12" t="s">
        <v>4</v>
      </c>
      <c r="AX47" s="12" t="s">
        <v>4</v>
      </c>
      <c r="AY47" s="12" t="s">
        <v>4</v>
      </c>
      <c r="AZ47" s="12" t="s">
        <v>4</v>
      </c>
      <c r="BA47" s="12" t="s">
        <v>4</v>
      </c>
      <c r="BB47" s="12" t="s">
        <v>4</v>
      </c>
      <c r="BC47" s="12" t="s">
        <v>4</v>
      </c>
      <c r="BD47" s="12" t="s">
        <v>4</v>
      </c>
      <c r="BE47" s="12" t="s">
        <v>4</v>
      </c>
      <c r="BF47" s="12" t="s">
        <v>4</v>
      </c>
      <c r="BG47" s="12" t="s">
        <v>4</v>
      </c>
      <c r="BH47" s="12" t="s">
        <v>4</v>
      </c>
      <c r="BI47" s="12" t="s">
        <v>4</v>
      </c>
      <c r="BJ47" s="12" t="s">
        <v>4</v>
      </c>
      <c r="BK47" s="12" t="s">
        <v>4</v>
      </c>
      <c r="BL47" s="12" t="s">
        <v>4</v>
      </c>
      <c r="BM47" s="12" t="s">
        <v>4</v>
      </c>
      <c r="BN47" s="12" t="s">
        <v>4</v>
      </c>
      <c r="BO47" s="12" t="s">
        <v>4</v>
      </c>
      <c r="BP47" s="12" t="s">
        <v>4</v>
      </c>
      <c r="BQ47" s="12" t="s">
        <v>4</v>
      </c>
      <c r="BR47" s="12" t="s">
        <v>4</v>
      </c>
      <c r="BS47" s="12" t="s">
        <v>4</v>
      </c>
      <c r="BT47" s="12" t="s">
        <v>4</v>
      </c>
      <c r="BU47" s="12" t="s">
        <v>4</v>
      </c>
      <c r="BV47" s="12" t="s">
        <v>4</v>
      </c>
      <c r="BW47" s="12" t="s">
        <v>4</v>
      </c>
      <c r="BX47" s="12" t="s">
        <v>4</v>
      </c>
      <c r="BY47" s="12" t="s">
        <v>4</v>
      </c>
      <c r="BZ47" s="12" t="s">
        <v>4</v>
      </c>
      <c r="CA47" s="12" t="s">
        <v>4</v>
      </c>
      <c r="CB47" s="12" t="s">
        <v>4</v>
      </c>
      <c r="CC47" s="12" t="s">
        <v>4</v>
      </c>
      <c r="CD47" s="12" t="s">
        <v>4</v>
      </c>
      <c r="CE47" s="12" t="s">
        <v>4</v>
      </c>
      <c r="CF47" s="12" t="s">
        <v>4</v>
      </c>
      <c r="CG47" s="12" t="s">
        <v>4</v>
      </c>
      <c r="CH47" s="12" t="s">
        <v>4</v>
      </c>
      <c r="CI47" s="12" t="s">
        <v>4</v>
      </c>
      <c r="CJ47" s="12" t="s">
        <v>4</v>
      </c>
      <c r="CK47" s="12" t="s">
        <v>4</v>
      </c>
      <c r="CL47" s="12" t="s">
        <v>4</v>
      </c>
      <c r="CM47" s="12" t="s">
        <v>4</v>
      </c>
      <c r="CN47" s="12" t="s">
        <v>4</v>
      </c>
      <c r="CO47" s="12" t="s">
        <v>4</v>
      </c>
      <c r="CP47" s="12" t="s">
        <v>4</v>
      </c>
      <c r="CQ47" s="12" t="s">
        <v>4</v>
      </c>
      <c r="CR47" s="12" t="s">
        <v>4</v>
      </c>
      <c r="CS47" s="12" t="s">
        <v>4</v>
      </c>
      <c r="CT47" s="12" t="s">
        <v>4</v>
      </c>
      <c r="CU47" s="12" t="s">
        <v>4</v>
      </c>
      <c r="CV47" s="12" t="s">
        <v>4</v>
      </c>
      <c r="CW47" s="12" t="s">
        <v>4</v>
      </c>
      <c r="CX47" s="12" t="s">
        <v>4</v>
      </c>
      <c r="CY47" s="12" t="s">
        <v>4</v>
      </c>
      <c r="CZ47" s="12" t="s">
        <v>4</v>
      </c>
      <c r="DA47" s="12" t="s">
        <v>4</v>
      </c>
      <c r="DB47" s="12" t="s">
        <v>4</v>
      </c>
      <c r="DC47" s="12" t="s">
        <v>4</v>
      </c>
      <c r="DD47" s="12" t="s">
        <v>4</v>
      </c>
      <c r="DE47" s="12" t="s">
        <v>4</v>
      </c>
      <c r="DF47" s="12" t="s">
        <v>4</v>
      </c>
      <c r="DG47" s="12" t="s">
        <v>4</v>
      </c>
      <c r="DH47" s="12" t="s">
        <v>4</v>
      </c>
      <c r="DI47" s="12" t="s">
        <v>4</v>
      </c>
      <c r="DJ47" s="12" t="s">
        <v>4</v>
      </c>
      <c r="DK47" s="12" t="s">
        <v>4</v>
      </c>
    </row>
    <row r="48" spans="1:115" ht="35.1" customHeight="1" x14ac:dyDescent="0.25">
      <c r="A48" s="229"/>
      <c r="B48" s="235" t="s">
        <v>115</v>
      </c>
      <c r="C48" s="241"/>
      <c r="D48" s="10">
        <v>1</v>
      </c>
      <c r="E48" s="10">
        <v>1</v>
      </c>
      <c r="F48" s="10">
        <v>1</v>
      </c>
      <c r="G48" s="10">
        <v>1</v>
      </c>
      <c r="H48" s="10">
        <v>1</v>
      </c>
      <c r="I48" s="10">
        <v>1</v>
      </c>
      <c r="J48" s="10">
        <v>1</v>
      </c>
      <c r="K48" s="10">
        <v>1</v>
      </c>
      <c r="L48" s="10">
        <v>1</v>
      </c>
      <c r="M48" s="10">
        <v>1</v>
      </c>
      <c r="N48" s="10">
        <v>1</v>
      </c>
      <c r="O48" s="10">
        <v>1</v>
      </c>
      <c r="P48" s="10">
        <v>1</v>
      </c>
      <c r="Q48" s="10">
        <v>1</v>
      </c>
      <c r="R48" s="10">
        <v>1</v>
      </c>
      <c r="S48" s="10">
        <v>1</v>
      </c>
      <c r="T48" s="10">
        <v>1</v>
      </c>
      <c r="U48" s="10">
        <v>1</v>
      </c>
      <c r="V48" s="10">
        <v>1</v>
      </c>
      <c r="W48" s="10">
        <v>1</v>
      </c>
      <c r="X48" s="10">
        <v>1</v>
      </c>
      <c r="Y48" s="10">
        <v>1</v>
      </c>
      <c r="Z48" s="10">
        <v>1</v>
      </c>
      <c r="AA48" s="10">
        <v>1</v>
      </c>
      <c r="AB48" s="10">
        <v>1</v>
      </c>
      <c r="AC48" s="10">
        <v>1</v>
      </c>
      <c r="AD48" s="199">
        <v>1</v>
      </c>
      <c r="AE48" s="10">
        <v>1</v>
      </c>
      <c r="AF48" s="10">
        <v>1</v>
      </c>
      <c r="AG48" s="10">
        <v>1</v>
      </c>
      <c r="AH48" s="10">
        <v>1</v>
      </c>
      <c r="AI48" s="10">
        <v>1</v>
      </c>
      <c r="AJ48" s="10">
        <v>1</v>
      </c>
      <c r="AK48" s="10">
        <v>0</v>
      </c>
      <c r="AL48" s="10">
        <v>0</v>
      </c>
      <c r="AM48" s="10">
        <v>1</v>
      </c>
      <c r="AN48" s="10">
        <v>1</v>
      </c>
      <c r="AO48" s="10">
        <v>1</v>
      </c>
      <c r="AP48" s="10">
        <v>1</v>
      </c>
      <c r="AQ48" s="10">
        <v>1</v>
      </c>
      <c r="AR48" s="10">
        <v>1</v>
      </c>
      <c r="AS48" s="10">
        <v>1</v>
      </c>
      <c r="AT48" s="10">
        <v>1</v>
      </c>
      <c r="AU48" s="10">
        <v>1</v>
      </c>
      <c r="AV48" s="10">
        <v>1</v>
      </c>
      <c r="AW48" s="10">
        <v>1</v>
      </c>
      <c r="AX48" s="10">
        <v>1</v>
      </c>
      <c r="AY48" s="10">
        <v>1</v>
      </c>
      <c r="AZ48" s="10">
        <v>1</v>
      </c>
      <c r="BA48" s="10">
        <v>1</v>
      </c>
      <c r="BB48" s="10">
        <v>1</v>
      </c>
      <c r="BC48" s="10">
        <v>1</v>
      </c>
      <c r="BD48" s="10">
        <v>1</v>
      </c>
      <c r="BE48" s="10">
        <v>1</v>
      </c>
      <c r="BF48" s="10">
        <v>1</v>
      </c>
      <c r="BG48" s="10">
        <v>1</v>
      </c>
      <c r="BH48" s="10">
        <v>1</v>
      </c>
      <c r="BI48" s="10">
        <v>1</v>
      </c>
      <c r="BJ48" s="10">
        <v>1</v>
      </c>
      <c r="BK48" s="10">
        <v>1</v>
      </c>
      <c r="BL48" s="10">
        <v>1</v>
      </c>
      <c r="BM48" s="10">
        <v>1</v>
      </c>
      <c r="BN48" s="10">
        <v>1</v>
      </c>
      <c r="BO48" s="10">
        <v>1</v>
      </c>
      <c r="BP48" s="10">
        <v>1</v>
      </c>
      <c r="BQ48" s="10">
        <v>1</v>
      </c>
      <c r="BR48" s="10">
        <v>1</v>
      </c>
      <c r="BS48" s="10">
        <v>1</v>
      </c>
      <c r="BT48" s="10">
        <v>1</v>
      </c>
      <c r="BU48" s="10">
        <v>1</v>
      </c>
      <c r="BV48" s="10">
        <v>1</v>
      </c>
      <c r="BW48" s="10">
        <v>1</v>
      </c>
      <c r="BX48" s="10">
        <v>1</v>
      </c>
      <c r="BY48" s="10">
        <v>1</v>
      </c>
      <c r="BZ48" s="10">
        <v>1</v>
      </c>
      <c r="CA48" s="10">
        <v>1</v>
      </c>
      <c r="CB48" s="10">
        <v>1</v>
      </c>
      <c r="CC48" s="10">
        <v>1</v>
      </c>
      <c r="CD48" s="10">
        <v>1</v>
      </c>
      <c r="CE48" s="10">
        <v>1</v>
      </c>
      <c r="CF48" s="10">
        <v>1</v>
      </c>
      <c r="CG48" s="10">
        <v>1</v>
      </c>
      <c r="CH48" s="10">
        <v>1</v>
      </c>
      <c r="CI48" s="10">
        <v>1</v>
      </c>
      <c r="CJ48" s="10">
        <v>1</v>
      </c>
      <c r="CK48" s="10">
        <v>1</v>
      </c>
      <c r="CL48" s="10">
        <v>1</v>
      </c>
      <c r="CM48" s="10">
        <v>1</v>
      </c>
      <c r="CN48" s="10">
        <v>1</v>
      </c>
      <c r="CO48" s="10">
        <v>1</v>
      </c>
      <c r="CP48" s="10">
        <v>1</v>
      </c>
      <c r="CQ48" s="10">
        <v>1</v>
      </c>
      <c r="CR48" s="10">
        <v>0</v>
      </c>
      <c r="CS48" s="10">
        <v>1</v>
      </c>
      <c r="CT48" s="10">
        <v>1</v>
      </c>
      <c r="CU48" s="10">
        <v>1</v>
      </c>
      <c r="CV48" s="10">
        <v>1</v>
      </c>
      <c r="CW48" s="10">
        <v>1</v>
      </c>
      <c r="CX48" s="10">
        <v>1</v>
      </c>
      <c r="CY48" s="10">
        <v>1</v>
      </c>
      <c r="CZ48" s="10">
        <v>1</v>
      </c>
      <c r="DA48" s="10">
        <v>1</v>
      </c>
      <c r="DB48" s="10">
        <v>1</v>
      </c>
      <c r="DC48" s="10">
        <v>1</v>
      </c>
      <c r="DD48" s="10">
        <v>1</v>
      </c>
      <c r="DE48" s="10">
        <v>1</v>
      </c>
      <c r="DF48" s="10">
        <v>1</v>
      </c>
      <c r="DG48" s="10">
        <v>1</v>
      </c>
      <c r="DH48" s="10">
        <v>1</v>
      </c>
      <c r="DI48" s="10">
        <v>1</v>
      </c>
      <c r="DJ48" s="10">
        <v>1</v>
      </c>
      <c r="DK48" s="10">
        <v>1</v>
      </c>
    </row>
    <row r="49" spans="1:115" s="7" customFormat="1" ht="47.25" customHeight="1" x14ac:dyDescent="0.25">
      <c r="A49" s="229"/>
      <c r="B49" s="233" t="s">
        <v>116</v>
      </c>
      <c r="C49" s="234"/>
      <c r="D49" s="12" t="s">
        <v>4</v>
      </c>
      <c r="E49" s="12" t="s">
        <v>4</v>
      </c>
      <c r="F49" s="12" t="s">
        <v>4</v>
      </c>
      <c r="G49" s="12" t="s">
        <v>4</v>
      </c>
      <c r="H49" s="12" t="s">
        <v>4</v>
      </c>
      <c r="I49" s="12" t="s">
        <v>4</v>
      </c>
      <c r="J49" s="12" t="s">
        <v>4</v>
      </c>
      <c r="K49" s="12" t="s">
        <v>4</v>
      </c>
      <c r="L49" s="12" t="s">
        <v>4</v>
      </c>
      <c r="M49" s="12" t="s">
        <v>4</v>
      </c>
      <c r="N49" s="12" t="s">
        <v>4</v>
      </c>
      <c r="O49" s="12" t="s">
        <v>4</v>
      </c>
      <c r="P49" s="12" t="s">
        <v>4</v>
      </c>
      <c r="Q49" s="12" t="s">
        <v>4</v>
      </c>
      <c r="R49" s="12" t="s">
        <v>4</v>
      </c>
      <c r="S49" s="12" t="s">
        <v>4</v>
      </c>
      <c r="T49" s="12" t="s">
        <v>4</v>
      </c>
      <c r="U49" s="12" t="s">
        <v>4</v>
      </c>
      <c r="V49" s="12" t="s">
        <v>4</v>
      </c>
      <c r="W49" s="12" t="s">
        <v>4</v>
      </c>
      <c r="X49" s="12" t="s">
        <v>4</v>
      </c>
      <c r="Y49" s="12" t="s">
        <v>4</v>
      </c>
      <c r="Z49" s="12" t="s">
        <v>4</v>
      </c>
      <c r="AA49" s="12" t="s">
        <v>4</v>
      </c>
      <c r="AB49" s="12" t="s">
        <v>4</v>
      </c>
      <c r="AC49" s="12" t="s">
        <v>4</v>
      </c>
      <c r="AD49" s="193" t="s">
        <v>4</v>
      </c>
      <c r="AE49" s="12" t="s">
        <v>4</v>
      </c>
      <c r="AF49" s="12" t="s">
        <v>4</v>
      </c>
      <c r="AG49" s="12" t="s">
        <v>4</v>
      </c>
      <c r="AH49" s="12" t="s">
        <v>4</v>
      </c>
      <c r="AI49" s="12" t="s">
        <v>4</v>
      </c>
      <c r="AJ49" s="12" t="s">
        <v>4</v>
      </c>
      <c r="AK49" s="12" t="s">
        <v>4</v>
      </c>
      <c r="AL49" s="12" t="s">
        <v>4</v>
      </c>
      <c r="AM49" s="12" t="s">
        <v>4</v>
      </c>
      <c r="AN49" s="12" t="s">
        <v>4</v>
      </c>
      <c r="AO49" s="12" t="s">
        <v>4</v>
      </c>
      <c r="AP49" s="12" t="s">
        <v>4</v>
      </c>
      <c r="AQ49" s="12" t="s">
        <v>4</v>
      </c>
      <c r="AR49" s="12" t="s">
        <v>4</v>
      </c>
      <c r="AS49" s="12" t="s">
        <v>4</v>
      </c>
      <c r="AT49" s="12" t="s">
        <v>4</v>
      </c>
      <c r="AU49" s="12" t="s">
        <v>4</v>
      </c>
      <c r="AV49" s="12" t="s">
        <v>4</v>
      </c>
      <c r="AW49" s="12" t="s">
        <v>4</v>
      </c>
      <c r="AX49" s="12" t="s">
        <v>4</v>
      </c>
      <c r="AY49" s="12" t="s">
        <v>4</v>
      </c>
      <c r="AZ49" s="12" t="s">
        <v>4</v>
      </c>
      <c r="BA49" s="12" t="s">
        <v>4</v>
      </c>
      <c r="BB49" s="12" t="s">
        <v>4</v>
      </c>
      <c r="BC49" s="12" t="s">
        <v>4</v>
      </c>
      <c r="BD49" s="12" t="s">
        <v>4</v>
      </c>
      <c r="BE49" s="12" t="s">
        <v>4</v>
      </c>
      <c r="BF49" s="12" t="s">
        <v>4</v>
      </c>
      <c r="BG49" s="12" t="s">
        <v>4</v>
      </c>
      <c r="BH49" s="12" t="s">
        <v>4</v>
      </c>
      <c r="BI49" s="12" t="s">
        <v>4</v>
      </c>
      <c r="BJ49" s="12" t="s">
        <v>4</v>
      </c>
      <c r="BK49" s="12" t="s">
        <v>4</v>
      </c>
      <c r="BL49" s="12" t="s">
        <v>4</v>
      </c>
      <c r="BM49" s="12" t="s">
        <v>4</v>
      </c>
      <c r="BN49" s="12" t="s">
        <v>4</v>
      </c>
      <c r="BO49" s="12" t="s">
        <v>4</v>
      </c>
      <c r="BP49" s="12" t="s">
        <v>4</v>
      </c>
      <c r="BQ49" s="12" t="s">
        <v>4</v>
      </c>
      <c r="BR49" s="12" t="s">
        <v>4</v>
      </c>
      <c r="BS49" s="12" t="s">
        <v>4</v>
      </c>
      <c r="BT49" s="12" t="s">
        <v>4</v>
      </c>
      <c r="BU49" s="12" t="s">
        <v>4</v>
      </c>
      <c r="BV49" s="12" t="s">
        <v>4</v>
      </c>
      <c r="BW49" s="12" t="s">
        <v>4</v>
      </c>
      <c r="BX49" s="12" t="s">
        <v>4</v>
      </c>
      <c r="BY49" s="12" t="s">
        <v>4</v>
      </c>
      <c r="BZ49" s="12" t="s">
        <v>4</v>
      </c>
      <c r="CA49" s="12" t="s">
        <v>4</v>
      </c>
      <c r="CB49" s="12" t="s">
        <v>4</v>
      </c>
      <c r="CC49" s="12" t="s">
        <v>4</v>
      </c>
      <c r="CD49" s="12" t="s">
        <v>4</v>
      </c>
      <c r="CE49" s="12" t="s">
        <v>4</v>
      </c>
      <c r="CF49" s="12" t="s">
        <v>4</v>
      </c>
      <c r="CG49" s="12" t="s">
        <v>4</v>
      </c>
      <c r="CH49" s="12" t="s">
        <v>4</v>
      </c>
      <c r="CI49" s="12" t="s">
        <v>4</v>
      </c>
      <c r="CJ49" s="12" t="s">
        <v>4</v>
      </c>
      <c r="CK49" s="12" t="s">
        <v>4</v>
      </c>
      <c r="CL49" s="12" t="s">
        <v>4</v>
      </c>
      <c r="CM49" s="12" t="s">
        <v>4</v>
      </c>
      <c r="CN49" s="12" t="s">
        <v>4</v>
      </c>
      <c r="CO49" s="12" t="s">
        <v>4</v>
      </c>
      <c r="CP49" s="12" t="s">
        <v>4</v>
      </c>
      <c r="CQ49" s="12" t="s">
        <v>4</v>
      </c>
      <c r="CR49" s="12" t="s">
        <v>4</v>
      </c>
      <c r="CS49" s="12" t="s">
        <v>4</v>
      </c>
      <c r="CT49" s="12" t="s">
        <v>4</v>
      </c>
      <c r="CU49" s="12" t="s">
        <v>4</v>
      </c>
      <c r="CV49" s="12" t="s">
        <v>4</v>
      </c>
      <c r="CW49" s="12" t="s">
        <v>4</v>
      </c>
      <c r="CX49" s="12" t="s">
        <v>4</v>
      </c>
      <c r="CY49" s="12" t="s">
        <v>4</v>
      </c>
      <c r="CZ49" s="12" t="s">
        <v>4</v>
      </c>
      <c r="DA49" s="12" t="s">
        <v>4</v>
      </c>
      <c r="DB49" s="12" t="s">
        <v>4</v>
      </c>
      <c r="DC49" s="12" t="s">
        <v>4</v>
      </c>
      <c r="DD49" s="12" t="s">
        <v>4</v>
      </c>
      <c r="DE49" s="12" t="s">
        <v>4</v>
      </c>
      <c r="DF49" s="12" t="s">
        <v>4</v>
      </c>
      <c r="DG49" s="12" t="s">
        <v>4</v>
      </c>
      <c r="DH49" s="12" t="s">
        <v>4</v>
      </c>
      <c r="DI49" s="12" t="s">
        <v>4</v>
      </c>
      <c r="DJ49" s="12" t="s">
        <v>4</v>
      </c>
      <c r="DK49" s="12" t="s">
        <v>4</v>
      </c>
    </row>
    <row r="50" spans="1:115" ht="21.95" customHeight="1" x14ac:dyDescent="0.25">
      <c r="A50" s="229"/>
      <c r="B50" s="235" t="s">
        <v>117</v>
      </c>
      <c r="C50" s="241"/>
      <c r="D50" s="10">
        <v>1</v>
      </c>
      <c r="E50" s="10">
        <v>1</v>
      </c>
      <c r="F50" s="10">
        <v>1</v>
      </c>
      <c r="G50" s="10">
        <v>1</v>
      </c>
      <c r="H50" s="10">
        <v>1</v>
      </c>
      <c r="I50" s="10">
        <v>1</v>
      </c>
      <c r="J50" s="10">
        <v>1</v>
      </c>
      <c r="K50" s="10">
        <v>1</v>
      </c>
      <c r="L50" s="10">
        <v>1</v>
      </c>
      <c r="M50" s="10">
        <v>1</v>
      </c>
      <c r="N50" s="10">
        <v>1</v>
      </c>
      <c r="O50" s="10">
        <v>1</v>
      </c>
      <c r="P50" s="10">
        <v>1</v>
      </c>
      <c r="Q50" s="10">
        <v>1</v>
      </c>
      <c r="R50" s="10">
        <v>1</v>
      </c>
      <c r="S50" s="10">
        <v>1</v>
      </c>
      <c r="T50" s="10">
        <v>1</v>
      </c>
      <c r="U50" s="10">
        <v>1</v>
      </c>
      <c r="V50" s="10">
        <v>1</v>
      </c>
      <c r="W50" s="10">
        <v>1</v>
      </c>
      <c r="X50" s="10">
        <v>1</v>
      </c>
      <c r="Y50" s="10">
        <v>1</v>
      </c>
      <c r="Z50" s="10">
        <v>1</v>
      </c>
      <c r="AA50" s="10">
        <v>1</v>
      </c>
      <c r="AB50" s="10">
        <v>1</v>
      </c>
      <c r="AC50" s="10">
        <v>0</v>
      </c>
      <c r="AD50" s="199">
        <v>1</v>
      </c>
      <c r="AE50" s="10">
        <v>1</v>
      </c>
      <c r="AF50" s="10">
        <v>1</v>
      </c>
      <c r="AG50" s="10">
        <v>1</v>
      </c>
      <c r="AH50" s="10">
        <v>1</v>
      </c>
      <c r="AI50" s="10">
        <v>1</v>
      </c>
      <c r="AJ50" s="10">
        <v>1</v>
      </c>
      <c r="AK50" s="10">
        <v>0</v>
      </c>
      <c r="AL50" s="10">
        <v>0</v>
      </c>
      <c r="AM50" s="10">
        <v>1</v>
      </c>
      <c r="AN50" s="10">
        <v>1</v>
      </c>
      <c r="AO50" s="10">
        <v>1</v>
      </c>
      <c r="AP50" s="10">
        <v>1</v>
      </c>
      <c r="AQ50" s="10">
        <v>1</v>
      </c>
      <c r="AR50" s="10">
        <v>0</v>
      </c>
      <c r="AS50" s="10">
        <v>1</v>
      </c>
      <c r="AT50" s="10">
        <v>1</v>
      </c>
      <c r="AU50" s="10">
        <v>1</v>
      </c>
      <c r="AV50" s="10">
        <v>0</v>
      </c>
      <c r="AW50" s="10">
        <v>1</v>
      </c>
      <c r="AX50" s="10">
        <v>1</v>
      </c>
      <c r="AY50" s="10">
        <v>1</v>
      </c>
      <c r="AZ50" s="10">
        <v>1</v>
      </c>
      <c r="BA50" s="10">
        <v>1</v>
      </c>
      <c r="BB50" s="10">
        <v>1</v>
      </c>
      <c r="BC50" s="10">
        <v>1</v>
      </c>
      <c r="BD50" s="10">
        <v>1</v>
      </c>
      <c r="BE50" s="10">
        <v>1</v>
      </c>
      <c r="BF50" s="10">
        <v>1</v>
      </c>
      <c r="BG50" s="10">
        <v>1</v>
      </c>
      <c r="BH50" s="10">
        <v>1</v>
      </c>
      <c r="BI50" s="10">
        <v>1</v>
      </c>
      <c r="BJ50" s="10">
        <v>1</v>
      </c>
      <c r="BK50" s="10">
        <v>1</v>
      </c>
      <c r="BL50" s="10">
        <v>1</v>
      </c>
      <c r="BM50" s="10">
        <v>1</v>
      </c>
      <c r="BN50" s="10">
        <v>1</v>
      </c>
      <c r="BO50" s="10">
        <v>1</v>
      </c>
      <c r="BP50" s="10">
        <v>1</v>
      </c>
      <c r="BQ50" s="10">
        <v>1</v>
      </c>
      <c r="BR50" s="10">
        <v>1</v>
      </c>
      <c r="BS50" s="10">
        <v>1</v>
      </c>
      <c r="BT50" s="10">
        <v>1</v>
      </c>
      <c r="BU50" s="10">
        <v>1</v>
      </c>
      <c r="BV50" s="10">
        <v>1</v>
      </c>
      <c r="BW50" s="10">
        <v>1</v>
      </c>
      <c r="BX50" s="10">
        <v>1</v>
      </c>
      <c r="BY50" s="10">
        <v>1</v>
      </c>
      <c r="BZ50" s="10">
        <v>1</v>
      </c>
      <c r="CA50" s="10">
        <v>1</v>
      </c>
      <c r="CB50" s="10">
        <v>1</v>
      </c>
      <c r="CC50" s="10">
        <v>1</v>
      </c>
      <c r="CD50" s="10">
        <v>1</v>
      </c>
      <c r="CE50" s="10">
        <v>1</v>
      </c>
      <c r="CF50" s="10">
        <v>1</v>
      </c>
      <c r="CG50" s="10">
        <v>1</v>
      </c>
      <c r="CH50" s="10">
        <v>1</v>
      </c>
      <c r="CI50" s="10">
        <v>1</v>
      </c>
      <c r="CJ50" s="10">
        <v>1</v>
      </c>
      <c r="CK50" s="10">
        <v>1</v>
      </c>
      <c r="CL50" s="10">
        <v>0</v>
      </c>
      <c r="CM50" s="10">
        <v>1</v>
      </c>
      <c r="CN50" s="10">
        <v>1</v>
      </c>
      <c r="CO50" s="10">
        <v>1</v>
      </c>
      <c r="CP50" s="10">
        <v>1</v>
      </c>
      <c r="CQ50" s="10">
        <v>1</v>
      </c>
      <c r="CR50" s="10">
        <v>0</v>
      </c>
      <c r="CS50" s="10">
        <v>0</v>
      </c>
      <c r="CT50" s="10">
        <v>1</v>
      </c>
      <c r="CU50" s="10">
        <v>1</v>
      </c>
      <c r="CV50" s="10">
        <v>1</v>
      </c>
      <c r="CW50" s="10">
        <v>0</v>
      </c>
      <c r="CX50" s="10">
        <v>1</v>
      </c>
      <c r="CY50" s="10">
        <v>1</v>
      </c>
      <c r="CZ50" s="10">
        <v>1</v>
      </c>
      <c r="DA50" s="10">
        <v>1</v>
      </c>
      <c r="DB50" s="10">
        <v>1</v>
      </c>
      <c r="DC50" s="10">
        <v>1</v>
      </c>
      <c r="DD50" s="10">
        <v>1</v>
      </c>
      <c r="DE50" s="10">
        <v>1</v>
      </c>
      <c r="DF50" s="10">
        <v>0</v>
      </c>
      <c r="DG50" s="10">
        <v>1</v>
      </c>
      <c r="DH50" s="10">
        <v>1</v>
      </c>
      <c r="DI50" s="10">
        <v>1</v>
      </c>
      <c r="DJ50" s="10">
        <v>1</v>
      </c>
      <c r="DK50" s="10">
        <v>1</v>
      </c>
    </row>
    <row r="51" spans="1:115" ht="21.95" customHeight="1" x14ac:dyDescent="0.25">
      <c r="A51" s="229"/>
      <c r="B51" s="235" t="s">
        <v>118</v>
      </c>
      <c r="C51" s="241"/>
      <c r="D51" s="10">
        <v>1</v>
      </c>
      <c r="E51" s="10">
        <v>1</v>
      </c>
      <c r="F51" s="10">
        <v>1</v>
      </c>
      <c r="G51" s="10">
        <v>1</v>
      </c>
      <c r="H51" s="10">
        <v>1</v>
      </c>
      <c r="I51" s="10">
        <v>1</v>
      </c>
      <c r="J51" s="10">
        <v>1</v>
      </c>
      <c r="K51" s="10">
        <v>1</v>
      </c>
      <c r="L51" s="10">
        <v>1</v>
      </c>
      <c r="M51" s="10">
        <v>1</v>
      </c>
      <c r="N51" s="10">
        <v>1</v>
      </c>
      <c r="O51" s="10">
        <v>1</v>
      </c>
      <c r="P51" s="10">
        <v>1</v>
      </c>
      <c r="Q51" s="10">
        <v>1</v>
      </c>
      <c r="R51" s="10">
        <v>1</v>
      </c>
      <c r="S51" s="10">
        <v>1</v>
      </c>
      <c r="T51" s="10">
        <v>1</v>
      </c>
      <c r="U51" s="10">
        <v>1</v>
      </c>
      <c r="V51" s="10">
        <v>1</v>
      </c>
      <c r="W51" s="10">
        <v>1</v>
      </c>
      <c r="X51" s="10">
        <v>1</v>
      </c>
      <c r="Y51" s="10">
        <v>1</v>
      </c>
      <c r="Z51" s="10">
        <v>1</v>
      </c>
      <c r="AA51" s="10">
        <v>1</v>
      </c>
      <c r="AB51" s="10">
        <v>1</v>
      </c>
      <c r="AC51" s="10">
        <v>0</v>
      </c>
      <c r="AD51" s="199">
        <v>1</v>
      </c>
      <c r="AE51" s="10">
        <v>1</v>
      </c>
      <c r="AF51" s="10">
        <v>1</v>
      </c>
      <c r="AG51" s="10">
        <v>1</v>
      </c>
      <c r="AH51" s="10">
        <v>1</v>
      </c>
      <c r="AI51" s="10">
        <v>0</v>
      </c>
      <c r="AJ51" s="10">
        <v>1</v>
      </c>
      <c r="AK51" s="10">
        <v>0</v>
      </c>
      <c r="AL51" s="10">
        <v>0</v>
      </c>
      <c r="AM51" s="10">
        <v>1</v>
      </c>
      <c r="AN51" s="10">
        <v>1</v>
      </c>
      <c r="AO51" s="10">
        <v>1</v>
      </c>
      <c r="AP51" s="10">
        <v>1</v>
      </c>
      <c r="AQ51" s="10">
        <v>1</v>
      </c>
      <c r="AR51" s="10">
        <v>1</v>
      </c>
      <c r="AS51" s="10">
        <v>1</v>
      </c>
      <c r="AT51" s="10">
        <v>1</v>
      </c>
      <c r="AU51" s="10">
        <v>1</v>
      </c>
      <c r="AV51" s="10">
        <v>1</v>
      </c>
      <c r="AW51" s="10">
        <v>1</v>
      </c>
      <c r="AX51" s="10">
        <v>1</v>
      </c>
      <c r="AY51" s="10">
        <v>1</v>
      </c>
      <c r="AZ51" s="10">
        <v>1</v>
      </c>
      <c r="BA51" s="10">
        <v>1</v>
      </c>
      <c r="BB51" s="10">
        <v>1</v>
      </c>
      <c r="BC51" s="10">
        <v>1</v>
      </c>
      <c r="BD51" s="10">
        <v>1</v>
      </c>
      <c r="BE51" s="10">
        <v>1</v>
      </c>
      <c r="BF51" s="10">
        <v>1</v>
      </c>
      <c r="BG51" s="10">
        <v>1</v>
      </c>
      <c r="BH51" s="10">
        <v>1</v>
      </c>
      <c r="BI51" s="10">
        <v>1</v>
      </c>
      <c r="BJ51" s="10">
        <v>1</v>
      </c>
      <c r="BK51" s="10">
        <v>1</v>
      </c>
      <c r="BL51" s="10">
        <v>1</v>
      </c>
      <c r="BM51" s="10">
        <v>0</v>
      </c>
      <c r="BN51" s="10">
        <v>1</v>
      </c>
      <c r="BO51" s="10">
        <v>1</v>
      </c>
      <c r="BP51" s="10">
        <v>1</v>
      </c>
      <c r="BQ51" s="10">
        <v>1</v>
      </c>
      <c r="BR51" s="10">
        <v>1</v>
      </c>
      <c r="BS51" s="10">
        <v>1</v>
      </c>
      <c r="BT51" s="10">
        <v>1</v>
      </c>
      <c r="BU51" s="10">
        <v>1</v>
      </c>
      <c r="BV51" s="10">
        <v>1</v>
      </c>
      <c r="BW51" s="10">
        <v>1</v>
      </c>
      <c r="BX51" s="10">
        <v>1</v>
      </c>
      <c r="BY51" s="10">
        <v>1</v>
      </c>
      <c r="BZ51" s="10">
        <v>1</v>
      </c>
      <c r="CA51" s="10">
        <v>1</v>
      </c>
      <c r="CB51" s="10">
        <v>1</v>
      </c>
      <c r="CC51" s="10">
        <v>1</v>
      </c>
      <c r="CD51" s="10">
        <v>1</v>
      </c>
      <c r="CE51" s="10">
        <v>1</v>
      </c>
      <c r="CF51" s="10">
        <v>1</v>
      </c>
      <c r="CG51" s="10">
        <v>1</v>
      </c>
      <c r="CH51" s="10">
        <v>1</v>
      </c>
      <c r="CI51" s="10">
        <v>1</v>
      </c>
      <c r="CJ51" s="10">
        <v>1</v>
      </c>
      <c r="CK51" s="10">
        <v>1</v>
      </c>
      <c r="CL51" s="10">
        <v>0</v>
      </c>
      <c r="CM51" s="10">
        <v>1</v>
      </c>
      <c r="CN51" s="10">
        <v>1</v>
      </c>
      <c r="CO51" s="10">
        <v>1</v>
      </c>
      <c r="CP51" s="10">
        <v>1</v>
      </c>
      <c r="CQ51" s="10">
        <v>1</v>
      </c>
      <c r="CR51" s="10">
        <v>0</v>
      </c>
      <c r="CS51" s="10">
        <v>1</v>
      </c>
      <c r="CT51" s="10">
        <v>1</v>
      </c>
      <c r="CU51" s="10">
        <v>1</v>
      </c>
      <c r="CV51" s="10">
        <v>1</v>
      </c>
      <c r="CW51" s="10">
        <v>1</v>
      </c>
      <c r="CX51" s="10">
        <v>1</v>
      </c>
      <c r="CY51" s="10">
        <v>1</v>
      </c>
      <c r="CZ51" s="10">
        <v>1</v>
      </c>
      <c r="DA51" s="10">
        <v>1</v>
      </c>
      <c r="DB51" s="10">
        <v>1</v>
      </c>
      <c r="DC51" s="10">
        <v>1</v>
      </c>
      <c r="DD51" s="10">
        <v>1</v>
      </c>
      <c r="DE51" s="10">
        <v>1</v>
      </c>
      <c r="DF51" s="10">
        <v>0</v>
      </c>
      <c r="DG51" s="10">
        <v>1</v>
      </c>
      <c r="DH51" s="10">
        <v>0</v>
      </c>
      <c r="DI51" s="10">
        <v>1</v>
      </c>
      <c r="DJ51" s="10">
        <v>1</v>
      </c>
      <c r="DK51" s="10">
        <v>1</v>
      </c>
    </row>
    <row r="52" spans="1:115" s="16" customFormat="1" ht="21.95" customHeight="1" x14ac:dyDescent="0.25">
      <c r="A52" s="229"/>
      <c r="B52" s="252" t="s">
        <v>119</v>
      </c>
      <c r="C52" s="253"/>
      <c r="D52" s="10">
        <v>1</v>
      </c>
      <c r="E52" s="10">
        <v>1</v>
      </c>
      <c r="F52" s="10">
        <v>1</v>
      </c>
      <c r="G52" s="10">
        <v>1</v>
      </c>
      <c r="H52" s="10">
        <v>1</v>
      </c>
      <c r="I52" s="10">
        <v>1</v>
      </c>
      <c r="J52" s="10">
        <v>1</v>
      </c>
      <c r="K52" s="10">
        <v>1</v>
      </c>
      <c r="L52" s="10">
        <v>1</v>
      </c>
      <c r="M52" s="10">
        <v>1</v>
      </c>
      <c r="N52" s="10">
        <v>1</v>
      </c>
      <c r="O52" s="10">
        <v>1</v>
      </c>
      <c r="P52" s="10">
        <v>1</v>
      </c>
      <c r="Q52" s="10">
        <v>1</v>
      </c>
      <c r="R52" s="10">
        <v>1</v>
      </c>
      <c r="S52" s="10">
        <v>1</v>
      </c>
      <c r="T52" s="10">
        <v>1</v>
      </c>
      <c r="U52" s="10">
        <v>1</v>
      </c>
      <c r="V52" s="10">
        <v>1</v>
      </c>
      <c r="W52" s="10">
        <v>1</v>
      </c>
      <c r="X52" s="10">
        <v>1</v>
      </c>
      <c r="Y52" s="10">
        <v>1</v>
      </c>
      <c r="Z52" s="10">
        <v>1</v>
      </c>
      <c r="AA52" s="10">
        <v>1</v>
      </c>
      <c r="AB52" s="10">
        <v>1</v>
      </c>
      <c r="AC52" s="10">
        <v>0</v>
      </c>
      <c r="AD52" s="199">
        <v>1</v>
      </c>
      <c r="AE52" s="10">
        <v>1</v>
      </c>
      <c r="AF52" s="10">
        <v>1</v>
      </c>
      <c r="AG52" s="10">
        <v>1</v>
      </c>
      <c r="AH52" s="10">
        <v>1</v>
      </c>
      <c r="AI52" s="10">
        <v>0</v>
      </c>
      <c r="AJ52" s="10">
        <v>1</v>
      </c>
      <c r="AK52" s="10">
        <v>0</v>
      </c>
      <c r="AL52" s="10">
        <v>0</v>
      </c>
      <c r="AM52" s="10">
        <v>1</v>
      </c>
      <c r="AN52" s="10">
        <v>1</v>
      </c>
      <c r="AO52" s="10">
        <v>0</v>
      </c>
      <c r="AP52" s="10">
        <v>1</v>
      </c>
      <c r="AQ52" s="10">
        <v>1</v>
      </c>
      <c r="AR52" s="10">
        <v>1</v>
      </c>
      <c r="AS52" s="10">
        <v>0</v>
      </c>
      <c r="AT52" s="10">
        <v>1</v>
      </c>
      <c r="AU52" s="10">
        <v>1</v>
      </c>
      <c r="AV52" s="10">
        <v>1</v>
      </c>
      <c r="AW52" s="10">
        <v>1</v>
      </c>
      <c r="AX52" s="10">
        <v>1</v>
      </c>
      <c r="AY52" s="10">
        <v>1</v>
      </c>
      <c r="AZ52" s="10">
        <v>1</v>
      </c>
      <c r="BA52" s="10">
        <v>1</v>
      </c>
      <c r="BB52" s="10">
        <v>1</v>
      </c>
      <c r="BC52" s="10">
        <v>1</v>
      </c>
      <c r="BD52" s="10">
        <v>1</v>
      </c>
      <c r="BE52" s="10">
        <v>1</v>
      </c>
      <c r="BF52" s="10">
        <v>1</v>
      </c>
      <c r="BG52" s="10">
        <v>1</v>
      </c>
      <c r="BH52" s="10">
        <v>1</v>
      </c>
      <c r="BI52" s="10">
        <v>1</v>
      </c>
      <c r="BJ52" s="10">
        <v>1</v>
      </c>
      <c r="BK52" s="10">
        <v>1</v>
      </c>
      <c r="BL52" s="10">
        <v>1</v>
      </c>
      <c r="BM52" s="10">
        <v>0</v>
      </c>
      <c r="BN52" s="10">
        <v>1</v>
      </c>
      <c r="BO52" s="10">
        <v>1</v>
      </c>
      <c r="BP52" s="10">
        <v>1</v>
      </c>
      <c r="BQ52" s="10">
        <v>1</v>
      </c>
      <c r="BR52" s="10">
        <v>1</v>
      </c>
      <c r="BS52" s="10">
        <v>1</v>
      </c>
      <c r="BT52" s="10">
        <v>1</v>
      </c>
      <c r="BU52" s="10">
        <v>1</v>
      </c>
      <c r="BV52" s="10">
        <v>1</v>
      </c>
      <c r="BW52" s="10">
        <v>1</v>
      </c>
      <c r="BX52" s="10">
        <v>1</v>
      </c>
      <c r="BY52" s="10">
        <v>1</v>
      </c>
      <c r="BZ52" s="10">
        <v>1</v>
      </c>
      <c r="CA52" s="10">
        <v>1</v>
      </c>
      <c r="CB52" s="10">
        <v>1</v>
      </c>
      <c r="CC52" s="10">
        <v>1</v>
      </c>
      <c r="CD52" s="10">
        <v>1</v>
      </c>
      <c r="CE52" s="10">
        <v>1</v>
      </c>
      <c r="CF52" s="10">
        <v>1</v>
      </c>
      <c r="CG52" s="10">
        <v>1</v>
      </c>
      <c r="CH52" s="10">
        <v>1</v>
      </c>
      <c r="CI52" s="10">
        <v>1</v>
      </c>
      <c r="CJ52" s="10">
        <v>1</v>
      </c>
      <c r="CK52" s="10">
        <v>1</v>
      </c>
      <c r="CL52" s="10">
        <v>0</v>
      </c>
      <c r="CM52" s="10">
        <v>1</v>
      </c>
      <c r="CN52" s="10">
        <v>1</v>
      </c>
      <c r="CO52" s="10">
        <v>1</v>
      </c>
      <c r="CP52" s="10">
        <v>1</v>
      </c>
      <c r="CQ52" s="10">
        <v>1</v>
      </c>
      <c r="CR52" s="10">
        <v>0</v>
      </c>
      <c r="CS52" s="10">
        <v>1</v>
      </c>
      <c r="CT52" s="10">
        <v>1</v>
      </c>
      <c r="CU52" s="10">
        <v>1</v>
      </c>
      <c r="CV52" s="10">
        <v>1</v>
      </c>
      <c r="CW52" s="10">
        <v>1</v>
      </c>
      <c r="CX52" s="10">
        <v>1</v>
      </c>
      <c r="CY52" s="10">
        <v>1</v>
      </c>
      <c r="CZ52" s="10">
        <v>1</v>
      </c>
      <c r="DA52" s="10">
        <v>1</v>
      </c>
      <c r="DB52" s="10">
        <v>1</v>
      </c>
      <c r="DC52" s="10">
        <v>1</v>
      </c>
      <c r="DD52" s="10">
        <v>1</v>
      </c>
      <c r="DE52" s="10">
        <v>1</v>
      </c>
      <c r="DF52" s="10">
        <v>0</v>
      </c>
      <c r="DG52" s="10">
        <v>1</v>
      </c>
      <c r="DH52" s="10">
        <v>0</v>
      </c>
      <c r="DI52" s="10">
        <v>1</v>
      </c>
      <c r="DJ52" s="10">
        <v>1</v>
      </c>
      <c r="DK52" s="10">
        <v>1</v>
      </c>
    </row>
    <row r="53" spans="1:115" s="16" customFormat="1" ht="66" customHeight="1" x14ac:dyDescent="0.25">
      <c r="A53" s="229"/>
      <c r="B53" s="252" t="s">
        <v>120</v>
      </c>
      <c r="C53" s="253"/>
      <c r="D53" s="10" t="s">
        <v>81</v>
      </c>
      <c r="E53" s="10" t="s">
        <v>81</v>
      </c>
      <c r="F53" s="10" t="s">
        <v>81</v>
      </c>
      <c r="G53" s="10" t="s">
        <v>81</v>
      </c>
      <c r="H53" s="10" t="s">
        <v>81</v>
      </c>
      <c r="I53" s="10" t="s">
        <v>81</v>
      </c>
      <c r="J53" s="10" t="s">
        <v>81</v>
      </c>
      <c r="K53" s="10" t="s">
        <v>81</v>
      </c>
      <c r="L53" s="10" t="s">
        <v>81</v>
      </c>
      <c r="M53" s="10" t="s">
        <v>81</v>
      </c>
      <c r="N53" s="10" t="s">
        <v>81</v>
      </c>
      <c r="O53" s="10" t="s">
        <v>81</v>
      </c>
      <c r="P53" s="10" t="s">
        <v>81</v>
      </c>
      <c r="Q53" s="10" t="s">
        <v>81</v>
      </c>
      <c r="R53" s="10" t="s">
        <v>81</v>
      </c>
      <c r="S53" s="10" t="s">
        <v>81</v>
      </c>
      <c r="T53" s="10" t="s">
        <v>81</v>
      </c>
      <c r="U53" s="10" t="s">
        <v>81</v>
      </c>
      <c r="V53" s="10" t="s">
        <v>81</v>
      </c>
      <c r="W53" s="10" t="s">
        <v>81</v>
      </c>
      <c r="X53" s="10" t="s">
        <v>81</v>
      </c>
      <c r="Y53" s="10" t="s">
        <v>81</v>
      </c>
      <c r="Z53" s="10" t="s">
        <v>81</v>
      </c>
      <c r="AA53" s="10" t="s">
        <v>81</v>
      </c>
      <c r="AB53" s="10" t="s">
        <v>81</v>
      </c>
      <c r="AC53" s="10">
        <v>0</v>
      </c>
      <c r="AD53" s="199">
        <v>1</v>
      </c>
      <c r="AE53" s="10">
        <v>1</v>
      </c>
      <c r="AF53" s="10">
        <v>1</v>
      </c>
      <c r="AG53" s="10">
        <v>1</v>
      </c>
      <c r="AH53" s="10">
        <v>1</v>
      </c>
      <c r="AI53" s="10" t="s">
        <v>81</v>
      </c>
      <c r="AJ53" s="10" t="s">
        <v>81</v>
      </c>
      <c r="AK53" s="10">
        <v>0</v>
      </c>
      <c r="AL53" s="10" t="s">
        <v>81</v>
      </c>
      <c r="AM53" s="10" t="s">
        <v>81</v>
      </c>
      <c r="AN53" s="10" t="s">
        <v>81</v>
      </c>
      <c r="AO53" s="10" t="s">
        <v>81</v>
      </c>
      <c r="AP53" s="10" t="s">
        <v>81</v>
      </c>
      <c r="AQ53" s="10" t="s">
        <v>81</v>
      </c>
      <c r="AR53" s="10" t="s">
        <v>81</v>
      </c>
      <c r="AS53" s="10" t="s">
        <v>81</v>
      </c>
      <c r="AT53" s="10" t="s">
        <v>81</v>
      </c>
      <c r="AU53" s="10" t="s">
        <v>81</v>
      </c>
      <c r="AV53" s="10" t="s">
        <v>81</v>
      </c>
      <c r="AW53" s="10" t="s">
        <v>81</v>
      </c>
      <c r="AX53" s="10" t="s">
        <v>81</v>
      </c>
      <c r="AY53" s="10" t="s">
        <v>81</v>
      </c>
      <c r="AZ53" s="10" t="s">
        <v>81</v>
      </c>
      <c r="BA53" s="10" t="s">
        <v>81</v>
      </c>
      <c r="BB53" s="10">
        <v>1</v>
      </c>
      <c r="BC53" s="10" t="s">
        <v>81</v>
      </c>
      <c r="BD53" s="10" t="s">
        <v>81</v>
      </c>
      <c r="BE53" s="10" t="s">
        <v>81</v>
      </c>
      <c r="BF53" s="10" t="s">
        <v>81</v>
      </c>
      <c r="BG53" s="10" t="s">
        <v>81</v>
      </c>
      <c r="BH53" s="10" t="s">
        <v>81</v>
      </c>
      <c r="BI53" s="10" t="s">
        <v>81</v>
      </c>
      <c r="BJ53" s="10" t="s">
        <v>81</v>
      </c>
      <c r="BK53" s="10" t="s">
        <v>81</v>
      </c>
      <c r="BL53" s="10" t="s">
        <v>81</v>
      </c>
      <c r="BM53" s="10" t="s">
        <v>81</v>
      </c>
      <c r="BN53" s="10" t="s">
        <v>81</v>
      </c>
      <c r="BO53" s="10" t="s">
        <v>81</v>
      </c>
      <c r="BP53" s="10" t="s">
        <v>81</v>
      </c>
      <c r="BQ53" s="10" t="s">
        <v>81</v>
      </c>
      <c r="BR53" s="10" t="s">
        <v>81</v>
      </c>
      <c r="BS53" s="10" t="s">
        <v>81</v>
      </c>
      <c r="BT53" s="10" t="s">
        <v>81</v>
      </c>
      <c r="BU53" s="10" t="s">
        <v>81</v>
      </c>
      <c r="BV53" s="10" t="s">
        <v>81</v>
      </c>
      <c r="BW53" s="10" t="s">
        <v>81</v>
      </c>
      <c r="BX53" s="10" t="s">
        <v>81</v>
      </c>
      <c r="BY53" s="10">
        <v>1</v>
      </c>
      <c r="BZ53" s="10" t="s">
        <v>81</v>
      </c>
      <c r="CA53" s="10" t="s">
        <v>81</v>
      </c>
      <c r="CB53" s="10" t="s">
        <v>81</v>
      </c>
      <c r="CC53" s="10" t="s">
        <v>81</v>
      </c>
      <c r="CD53" s="10" t="s">
        <v>81</v>
      </c>
      <c r="CE53" s="10" t="s">
        <v>81</v>
      </c>
      <c r="CF53" s="10" t="s">
        <v>81</v>
      </c>
      <c r="CG53" s="10" t="s">
        <v>81</v>
      </c>
      <c r="CH53" s="10" t="s">
        <v>81</v>
      </c>
      <c r="CI53" s="10" t="s">
        <v>81</v>
      </c>
      <c r="CJ53" s="10" t="s">
        <v>81</v>
      </c>
      <c r="CK53" s="10" t="s">
        <v>81</v>
      </c>
      <c r="CL53" s="10" t="s">
        <v>81</v>
      </c>
      <c r="CM53" s="10" t="s">
        <v>81</v>
      </c>
      <c r="CN53" s="10" t="s">
        <v>81</v>
      </c>
      <c r="CO53" s="10" t="s">
        <v>81</v>
      </c>
      <c r="CP53" s="10" t="s">
        <v>81</v>
      </c>
      <c r="CQ53" s="10" t="s">
        <v>81</v>
      </c>
      <c r="CR53" s="10">
        <v>0</v>
      </c>
      <c r="CS53" s="10" t="s">
        <v>81</v>
      </c>
      <c r="CT53" s="10" t="s">
        <v>81</v>
      </c>
      <c r="CU53" s="10" t="s">
        <v>81</v>
      </c>
      <c r="CV53" s="10" t="s">
        <v>81</v>
      </c>
      <c r="CW53" s="10" t="s">
        <v>81</v>
      </c>
      <c r="CX53" s="10">
        <v>1</v>
      </c>
      <c r="CY53" s="10" t="s">
        <v>81</v>
      </c>
      <c r="CZ53" s="10" t="s">
        <v>81</v>
      </c>
      <c r="DA53" s="10" t="s">
        <v>81</v>
      </c>
      <c r="DB53" s="10" t="s">
        <v>81</v>
      </c>
      <c r="DC53" s="10" t="s">
        <v>81</v>
      </c>
      <c r="DD53" s="10" t="s">
        <v>81</v>
      </c>
      <c r="DE53" s="10" t="s">
        <v>81</v>
      </c>
      <c r="DF53" s="10" t="s">
        <v>81</v>
      </c>
      <c r="DG53" s="10" t="s">
        <v>81</v>
      </c>
      <c r="DH53" s="10" t="s">
        <v>81</v>
      </c>
      <c r="DI53" s="10" t="s">
        <v>81</v>
      </c>
      <c r="DJ53" s="10" t="s">
        <v>81</v>
      </c>
      <c r="DK53" s="10" t="s">
        <v>81</v>
      </c>
    </row>
    <row r="54" spans="1:115" s="16" customFormat="1" ht="21.95" customHeight="1" x14ac:dyDescent="0.25">
      <c r="A54" s="229"/>
      <c r="B54" s="235" t="s">
        <v>121</v>
      </c>
      <c r="C54" s="241"/>
      <c r="D54" s="10">
        <v>1</v>
      </c>
      <c r="E54" s="10">
        <v>1</v>
      </c>
      <c r="F54" s="10">
        <v>1</v>
      </c>
      <c r="G54" s="10">
        <v>1</v>
      </c>
      <c r="H54" s="10">
        <v>1</v>
      </c>
      <c r="I54" s="10">
        <v>1</v>
      </c>
      <c r="J54" s="10">
        <v>1</v>
      </c>
      <c r="K54" s="10">
        <v>1</v>
      </c>
      <c r="L54" s="10">
        <v>1</v>
      </c>
      <c r="M54" s="10">
        <v>1</v>
      </c>
      <c r="N54" s="10">
        <v>1</v>
      </c>
      <c r="O54" s="10">
        <v>1</v>
      </c>
      <c r="P54" s="10">
        <v>1</v>
      </c>
      <c r="Q54" s="10">
        <v>1</v>
      </c>
      <c r="R54" s="10">
        <v>1</v>
      </c>
      <c r="S54" s="10">
        <v>1</v>
      </c>
      <c r="T54" s="10">
        <v>1</v>
      </c>
      <c r="U54" s="10">
        <v>1</v>
      </c>
      <c r="V54" s="10">
        <v>1</v>
      </c>
      <c r="W54" s="10">
        <v>1</v>
      </c>
      <c r="X54" s="10">
        <v>1</v>
      </c>
      <c r="Y54" s="10">
        <v>1</v>
      </c>
      <c r="Z54" s="10">
        <v>1</v>
      </c>
      <c r="AA54" s="10">
        <v>1</v>
      </c>
      <c r="AB54" s="10">
        <v>1</v>
      </c>
      <c r="AC54" s="10">
        <v>1</v>
      </c>
      <c r="AD54" s="199">
        <v>1</v>
      </c>
      <c r="AE54" s="10">
        <v>1</v>
      </c>
      <c r="AF54" s="10">
        <v>1</v>
      </c>
      <c r="AG54" s="10">
        <v>1</v>
      </c>
      <c r="AH54" s="10">
        <v>1</v>
      </c>
      <c r="AI54" s="10">
        <v>0</v>
      </c>
      <c r="AJ54" s="10">
        <v>0</v>
      </c>
      <c r="AK54" s="10">
        <v>0</v>
      </c>
      <c r="AL54" s="10">
        <v>0</v>
      </c>
      <c r="AM54" s="10">
        <v>0</v>
      </c>
      <c r="AN54" s="10">
        <v>1</v>
      </c>
      <c r="AO54" s="10">
        <v>1</v>
      </c>
      <c r="AP54" s="10">
        <v>1</v>
      </c>
      <c r="AQ54" s="10">
        <v>1</v>
      </c>
      <c r="AR54" s="10">
        <v>1</v>
      </c>
      <c r="AS54" s="10">
        <v>1</v>
      </c>
      <c r="AT54" s="10">
        <v>1</v>
      </c>
      <c r="AU54" s="10">
        <v>1</v>
      </c>
      <c r="AV54" s="10">
        <v>1</v>
      </c>
      <c r="AW54" s="10">
        <v>1</v>
      </c>
      <c r="AX54" s="10">
        <v>1</v>
      </c>
      <c r="AY54" s="10">
        <v>1</v>
      </c>
      <c r="AZ54" s="10">
        <v>1</v>
      </c>
      <c r="BA54" s="10">
        <v>1</v>
      </c>
      <c r="BB54" s="10">
        <v>1</v>
      </c>
      <c r="BC54" s="10">
        <v>1</v>
      </c>
      <c r="BD54" s="10">
        <v>1</v>
      </c>
      <c r="BE54" s="10">
        <v>1</v>
      </c>
      <c r="BF54" s="10">
        <v>1</v>
      </c>
      <c r="BG54" s="10">
        <v>1</v>
      </c>
      <c r="BH54" s="10">
        <v>1</v>
      </c>
      <c r="BI54" s="10">
        <v>1</v>
      </c>
      <c r="BJ54" s="10">
        <v>1</v>
      </c>
      <c r="BK54" s="10">
        <v>1</v>
      </c>
      <c r="BL54" s="10">
        <v>1</v>
      </c>
      <c r="BM54" s="10">
        <v>1</v>
      </c>
      <c r="BN54" s="10">
        <v>1</v>
      </c>
      <c r="BO54" s="10">
        <v>1</v>
      </c>
      <c r="BP54" s="10">
        <v>1</v>
      </c>
      <c r="BQ54" s="10">
        <v>1</v>
      </c>
      <c r="BR54" s="10">
        <v>1</v>
      </c>
      <c r="BS54" s="10">
        <v>1</v>
      </c>
      <c r="BT54" s="10">
        <v>1</v>
      </c>
      <c r="BU54" s="10">
        <v>1</v>
      </c>
      <c r="BV54" s="10">
        <v>1</v>
      </c>
      <c r="BW54" s="10">
        <v>1</v>
      </c>
      <c r="BX54" s="10">
        <v>1</v>
      </c>
      <c r="BY54" s="10">
        <v>1</v>
      </c>
      <c r="BZ54" s="10">
        <v>1</v>
      </c>
      <c r="CA54" s="10">
        <v>1</v>
      </c>
      <c r="CB54" s="10">
        <v>1</v>
      </c>
      <c r="CC54" s="10">
        <v>1</v>
      </c>
      <c r="CD54" s="10">
        <v>1</v>
      </c>
      <c r="CE54" s="10">
        <v>1</v>
      </c>
      <c r="CF54" s="10">
        <v>1</v>
      </c>
      <c r="CG54" s="10">
        <v>1</v>
      </c>
      <c r="CH54" s="10">
        <v>1</v>
      </c>
      <c r="CI54" s="10">
        <v>1</v>
      </c>
      <c r="CJ54" s="10">
        <v>1</v>
      </c>
      <c r="CK54" s="10">
        <v>1</v>
      </c>
      <c r="CL54" s="10">
        <v>1</v>
      </c>
      <c r="CM54" s="10">
        <v>1</v>
      </c>
      <c r="CN54" s="10">
        <v>1</v>
      </c>
      <c r="CO54" s="10">
        <v>1</v>
      </c>
      <c r="CP54" s="10">
        <v>1</v>
      </c>
      <c r="CQ54" s="10">
        <v>1</v>
      </c>
      <c r="CR54" s="10">
        <v>0</v>
      </c>
      <c r="CS54" s="10">
        <v>1</v>
      </c>
      <c r="CT54" s="10">
        <v>1</v>
      </c>
      <c r="CU54" s="10">
        <v>1</v>
      </c>
      <c r="CV54" s="10">
        <v>1</v>
      </c>
      <c r="CW54" s="10">
        <v>1</v>
      </c>
      <c r="CX54" s="10">
        <v>1</v>
      </c>
      <c r="CY54" s="10">
        <v>1</v>
      </c>
      <c r="CZ54" s="10">
        <v>1</v>
      </c>
      <c r="DA54" s="10">
        <v>1</v>
      </c>
      <c r="DB54" s="10">
        <v>1</v>
      </c>
      <c r="DC54" s="10">
        <v>1</v>
      </c>
      <c r="DD54" s="10">
        <v>1</v>
      </c>
      <c r="DE54" s="10">
        <v>1</v>
      </c>
      <c r="DF54" s="10">
        <v>1</v>
      </c>
      <c r="DG54" s="10">
        <v>1</v>
      </c>
      <c r="DH54" s="10">
        <v>1</v>
      </c>
      <c r="DI54" s="10">
        <v>1</v>
      </c>
      <c r="DJ54" s="10">
        <v>1</v>
      </c>
      <c r="DK54" s="10">
        <v>1</v>
      </c>
    </row>
    <row r="55" spans="1:115" ht="35.1" customHeight="1" x14ac:dyDescent="0.25">
      <c r="A55" s="229"/>
      <c r="B55" s="235" t="s">
        <v>122</v>
      </c>
      <c r="C55" s="241"/>
      <c r="D55" s="10">
        <v>1</v>
      </c>
      <c r="E55" s="10">
        <v>1</v>
      </c>
      <c r="F55" s="10">
        <v>1</v>
      </c>
      <c r="G55" s="10">
        <v>1</v>
      </c>
      <c r="H55" s="10">
        <v>1</v>
      </c>
      <c r="I55" s="10">
        <v>1</v>
      </c>
      <c r="J55" s="10">
        <v>1</v>
      </c>
      <c r="K55" s="10">
        <v>1</v>
      </c>
      <c r="L55" s="10">
        <v>1</v>
      </c>
      <c r="M55" s="10">
        <v>1</v>
      </c>
      <c r="N55" s="10">
        <v>1</v>
      </c>
      <c r="O55" s="10">
        <v>1</v>
      </c>
      <c r="P55" s="10">
        <v>1</v>
      </c>
      <c r="Q55" s="10">
        <v>1</v>
      </c>
      <c r="R55" s="10">
        <v>1</v>
      </c>
      <c r="S55" s="10">
        <v>1</v>
      </c>
      <c r="T55" s="10">
        <v>1</v>
      </c>
      <c r="U55" s="10">
        <v>1</v>
      </c>
      <c r="V55" s="10">
        <v>1</v>
      </c>
      <c r="W55" s="10">
        <v>1</v>
      </c>
      <c r="X55" s="10">
        <v>1</v>
      </c>
      <c r="Y55" s="10">
        <v>1</v>
      </c>
      <c r="Z55" s="10">
        <v>1</v>
      </c>
      <c r="AA55" s="10">
        <v>1</v>
      </c>
      <c r="AB55" s="10">
        <v>1</v>
      </c>
      <c r="AC55" s="10">
        <v>1</v>
      </c>
      <c r="AD55" s="199">
        <v>1</v>
      </c>
      <c r="AE55" s="10">
        <v>1</v>
      </c>
      <c r="AF55" s="10">
        <v>1</v>
      </c>
      <c r="AG55" s="10">
        <v>1</v>
      </c>
      <c r="AH55" s="10">
        <v>1</v>
      </c>
      <c r="AI55" s="10">
        <v>1</v>
      </c>
      <c r="AJ55" s="10">
        <v>0</v>
      </c>
      <c r="AK55" s="10">
        <v>0</v>
      </c>
      <c r="AL55" s="10">
        <v>0</v>
      </c>
      <c r="AM55" s="10">
        <v>1</v>
      </c>
      <c r="AN55" s="10">
        <v>1</v>
      </c>
      <c r="AO55" s="10">
        <v>1</v>
      </c>
      <c r="AP55" s="10">
        <v>1</v>
      </c>
      <c r="AQ55" s="10">
        <v>1</v>
      </c>
      <c r="AR55" s="10">
        <v>1</v>
      </c>
      <c r="AS55" s="10">
        <v>1</v>
      </c>
      <c r="AT55" s="10">
        <v>1</v>
      </c>
      <c r="AU55" s="10">
        <v>0</v>
      </c>
      <c r="AV55" s="10">
        <v>1</v>
      </c>
      <c r="AW55" s="10">
        <v>1</v>
      </c>
      <c r="AX55" s="10">
        <v>1</v>
      </c>
      <c r="AY55" s="10">
        <v>1</v>
      </c>
      <c r="AZ55" s="10">
        <v>1</v>
      </c>
      <c r="BA55" s="10">
        <v>1</v>
      </c>
      <c r="BB55" s="10">
        <v>1</v>
      </c>
      <c r="BC55" s="10">
        <v>1</v>
      </c>
      <c r="BD55" s="10">
        <v>0</v>
      </c>
      <c r="BE55" s="10">
        <v>0</v>
      </c>
      <c r="BF55" s="10">
        <v>1</v>
      </c>
      <c r="BG55" s="10">
        <v>1</v>
      </c>
      <c r="BH55" s="10">
        <v>1</v>
      </c>
      <c r="BI55" s="10">
        <v>1</v>
      </c>
      <c r="BJ55" s="10">
        <v>1</v>
      </c>
      <c r="BK55" s="10">
        <v>1</v>
      </c>
      <c r="BL55" s="10">
        <v>1</v>
      </c>
      <c r="BM55" s="10">
        <v>0</v>
      </c>
      <c r="BN55" s="10">
        <v>1</v>
      </c>
      <c r="BO55" s="10">
        <v>1</v>
      </c>
      <c r="BP55" s="10">
        <v>1</v>
      </c>
      <c r="BQ55" s="10">
        <v>1</v>
      </c>
      <c r="BR55" s="10">
        <v>1</v>
      </c>
      <c r="BS55" s="10">
        <v>1</v>
      </c>
      <c r="BT55" s="10">
        <v>1</v>
      </c>
      <c r="BU55" s="10">
        <v>1</v>
      </c>
      <c r="BV55" s="10">
        <v>1</v>
      </c>
      <c r="BW55" s="10">
        <v>1</v>
      </c>
      <c r="BX55" s="10">
        <v>1</v>
      </c>
      <c r="BY55" s="10">
        <v>1</v>
      </c>
      <c r="BZ55" s="10">
        <v>1</v>
      </c>
      <c r="CA55" s="10">
        <v>1</v>
      </c>
      <c r="CB55" s="10">
        <v>1</v>
      </c>
      <c r="CC55" s="10">
        <v>1</v>
      </c>
      <c r="CD55" s="10">
        <v>1</v>
      </c>
      <c r="CE55" s="10">
        <v>1</v>
      </c>
      <c r="CF55" s="10">
        <v>1</v>
      </c>
      <c r="CG55" s="10">
        <v>1</v>
      </c>
      <c r="CH55" s="10">
        <v>1</v>
      </c>
      <c r="CI55" s="10">
        <v>1</v>
      </c>
      <c r="CJ55" s="10">
        <v>1</v>
      </c>
      <c r="CK55" s="10">
        <v>1</v>
      </c>
      <c r="CL55" s="10">
        <v>1</v>
      </c>
      <c r="CM55" s="10">
        <v>1</v>
      </c>
      <c r="CN55" s="10">
        <v>1</v>
      </c>
      <c r="CO55" s="10">
        <v>1</v>
      </c>
      <c r="CP55" s="10">
        <v>1</v>
      </c>
      <c r="CQ55" s="10">
        <v>1</v>
      </c>
      <c r="CR55" s="10">
        <v>0</v>
      </c>
      <c r="CS55" s="10">
        <v>1</v>
      </c>
      <c r="CT55" s="10">
        <v>1</v>
      </c>
      <c r="CU55" s="10">
        <v>1</v>
      </c>
      <c r="CV55" s="10">
        <v>1</v>
      </c>
      <c r="CW55" s="10">
        <v>1</v>
      </c>
      <c r="CX55" s="10">
        <v>1</v>
      </c>
      <c r="CY55" s="10">
        <v>1</v>
      </c>
      <c r="CZ55" s="10">
        <v>1</v>
      </c>
      <c r="DA55" s="10">
        <v>1</v>
      </c>
      <c r="DB55" s="10">
        <v>1</v>
      </c>
      <c r="DC55" s="10">
        <v>1</v>
      </c>
      <c r="DD55" s="10">
        <v>1</v>
      </c>
      <c r="DE55" s="10">
        <v>1</v>
      </c>
      <c r="DF55" s="10">
        <v>0</v>
      </c>
      <c r="DG55" s="10">
        <v>0</v>
      </c>
      <c r="DH55" s="10">
        <v>1</v>
      </c>
      <c r="DI55" s="10">
        <v>1</v>
      </c>
      <c r="DJ55" s="10">
        <v>1</v>
      </c>
      <c r="DK55" s="10">
        <v>1</v>
      </c>
    </row>
    <row r="56" spans="1:115" ht="21.95" customHeight="1" x14ac:dyDescent="0.25">
      <c r="A56" s="229"/>
      <c r="B56" s="235" t="s">
        <v>123</v>
      </c>
      <c r="C56" s="236"/>
      <c r="D56" s="10">
        <v>1</v>
      </c>
      <c r="E56" s="10">
        <v>1</v>
      </c>
      <c r="F56" s="10">
        <v>1</v>
      </c>
      <c r="G56" s="10">
        <v>1</v>
      </c>
      <c r="H56" s="10">
        <v>1</v>
      </c>
      <c r="I56" s="10">
        <v>1</v>
      </c>
      <c r="J56" s="10">
        <v>1</v>
      </c>
      <c r="K56" s="10">
        <v>1</v>
      </c>
      <c r="L56" s="10">
        <v>1</v>
      </c>
      <c r="M56" s="10">
        <v>1</v>
      </c>
      <c r="N56" s="10">
        <v>1</v>
      </c>
      <c r="O56" s="10">
        <v>1</v>
      </c>
      <c r="P56" s="10">
        <v>1</v>
      </c>
      <c r="Q56" s="10">
        <v>1</v>
      </c>
      <c r="R56" s="10">
        <v>1</v>
      </c>
      <c r="S56" s="10">
        <v>1</v>
      </c>
      <c r="T56" s="10">
        <v>1</v>
      </c>
      <c r="U56" s="10">
        <v>1</v>
      </c>
      <c r="V56" s="10">
        <v>1</v>
      </c>
      <c r="W56" s="10">
        <v>1</v>
      </c>
      <c r="X56" s="10">
        <v>1</v>
      </c>
      <c r="Y56" s="10">
        <v>1</v>
      </c>
      <c r="Z56" s="10">
        <v>1</v>
      </c>
      <c r="AA56" s="10">
        <v>1</v>
      </c>
      <c r="AB56" s="10">
        <v>1</v>
      </c>
      <c r="AC56" s="10">
        <v>1</v>
      </c>
      <c r="AD56" s="199">
        <v>1</v>
      </c>
      <c r="AE56" s="10">
        <v>1</v>
      </c>
      <c r="AF56" s="10">
        <v>1</v>
      </c>
      <c r="AG56" s="10">
        <v>1</v>
      </c>
      <c r="AH56" s="10">
        <v>1</v>
      </c>
      <c r="AI56" s="10">
        <v>0</v>
      </c>
      <c r="AJ56" s="10">
        <v>0</v>
      </c>
      <c r="AK56" s="10">
        <v>0</v>
      </c>
      <c r="AL56" s="10">
        <v>0</v>
      </c>
      <c r="AM56" s="10">
        <v>0</v>
      </c>
      <c r="AN56" s="10">
        <v>1</v>
      </c>
      <c r="AO56" s="10">
        <v>1</v>
      </c>
      <c r="AP56" s="10">
        <v>1</v>
      </c>
      <c r="AQ56" s="10">
        <v>1</v>
      </c>
      <c r="AR56" s="10">
        <v>1</v>
      </c>
      <c r="AS56" s="10">
        <v>1</v>
      </c>
      <c r="AT56" s="10">
        <v>1</v>
      </c>
      <c r="AU56" s="10">
        <v>1</v>
      </c>
      <c r="AV56" s="10">
        <v>1</v>
      </c>
      <c r="AW56" s="10">
        <v>1</v>
      </c>
      <c r="AX56" s="10">
        <v>1</v>
      </c>
      <c r="AY56" s="10">
        <v>1</v>
      </c>
      <c r="AZ56" s="10">
        <v>1</v>
      </c>
      <c r="BA56" s="10">
        <v>1</v>
      </c>
      <c r="BB56" s="10">
        <v>1</v>
      </c>
      <c r="BC56" s="10">
        <v>1</v>
      </c>
      <c r="BD56" s="10">
        <v>1</v>
      </c>
      <c r="BE56" s="10">
        <v>1</v>
      </c>
      <c r="BF56" s="10">
        <v>1</v>
      </c>
      <c r="BG56" s="10">
        <v>1</v>
      </c>
      <c r="BH56" s="10">
        <v>1</v>
      </c>
      <c r="BI56" s="10">
        <v>1</v>
      </c>
      <c r="BJ56" s="10">
        <v>1</v>
      </c>
      <c r="BK56" s="10">
        <v>1</v>
      </c>
      <c r="BL56" s="10">
        <v>1</v>
      </c>
      <c r="BM56" s="10">
        <v>1</v>
      </c>
      <c r="BN56" s="10">
        <v>1</v>
      </c>
      <c r="BO56" s="10">
        <v>1</v>
      </c>
      <c r="BP56" s="10">
        <v>1</v>
      </c>
      <c r="BQ56" s="10">
        <v>1</v>
      </c>
      <c r="BR56" s="10">
        <v>1</v>
      </c>
      <c r="BS56" s="10">
        <v>1</v>
      </c>
      <c r="BT56" s="10">
        <v>1</v>
      </c>
      <c r="BU56" s="10">
        <v>1</v>
      </c>
      <c r="BV56" s="10">
        <v>1</v>
      </c>
      <c r="BW56" s="10">
        <v>1</v>
      </c>
      <c r="BX56" s="10">
        <v>1</v>
      </c>
      <c r="BY56" s="10">
        <v>1</v>
      </c>
      <c r="BZ56" s="10">
        <v>1</v>
      </c>
      <c r="CA56" s="10">
        <v>1</v>
      </c>
      <c r="CB56" s="10">
        <v>1</v>
      </c>
      <c r="CC56" s="10">
        <v>1</v>
      </c>
      <c r="CD56" s="10">
        <v>1</v>
      </c>
      <c r="CE56" s="10">
        <v>1</v>
      </c>
      <c r="CF56" s="10">
        <v>1</v>
      </c>
      <c r="CG56" s="10">
        <v>1</v>
      </c>
      <c r="CH56" s="10">
        <v>1</v>
      </c>
      <c r="CI56" s="10">
        <v>1</v>
      </c>
      <c r="CJ56" s="10">
        <v>1</v>
      </c>
      <c r="CK56" s="10">
        <v>1</v>
      </c>
      <c r="CL56" s="10">
        <v>1</v>
      </c>
      <c r="CM56" s="10">
        <v>1</v>
      </c>
      <c r="CN56" s="10">
        <v>1</v>
      </c>
      <c r="CO56" s="10">
        <v>1</v>
      </c>
      <c r="CP56" s="10">
        <v>1</v>
      </c>
      <c r="CQ56" s="10">
        <v>1</v>
      </c>
      <c r="CR56" s="10">
        <v>0</v>
      </c>
      <c r="CS56" s="10">
        <v>1</v>
      </c>
      <c r="CT56" s="10">
        <v>1</v>
      </c>
      <c r="CU56" s="10">
        <v>1</v>
      </c>
      <c r="CV56" s="10">
        <v>1</v>
      </c>
      <c r="CW56" s="10">
        <v>1</v>
      </c>
      <c r="CX56" s="10">
        <v>1</v>
      </c>
      <c r="CY56" s="10">
        <v>1</v>
      </c>
      <c r="CZ56" s="10">
        <v>1</v>
      </c>
      <c r="DA56" s="10">
        <v>1</v>
      </c>
      <c r="DB56" s="10">
        <v>1</v>
      </c>
      <c r="DC56" s="10">
        <v>1</v>
      </c>
      <c r="DD56" s="10">
        <v>1</v>
      </c>
      <c r="DE56" s="10">
        <v>1</v>
      </c>
      <c r="DF56" s="10">
        <v>1</v>
      </c>
      <c r="DG56" s="10">
        <v>1</v>
      </c>
      <c r="DH56" s="10">
        <v>1</v>
      </c>
      <c r="DI56" s="10">
        <v>1</v>
      </c>
      <c r="DJ56" s="10">
        <v>1</v>
      </c>
      <c r="DK56" s="10">
        <v>1</v>
      </c>
    </row>
    <row r="57" spans="1:115" ht="35.1" customHeight="1" x14ac:dyDescent="0.25">
      <c r="A57" s="229"/>
      <c r="B57" s="235" t="s">
        <v>124</v>
      </c>
      <c r="C57" s="241"/>
      <c r="D57" s="71" t="s">
        <v>81</v>
      </c>
      <c r="E57" s="71" t="s">
        <v>81</v>
      </c>
      <c r="F57" s="71" t="s">
        <v>81</v>
      </c>
      <c r="G57" s="71" t="s">
        <v>81</v>
      </c>
      <c r="H57" s="71" t="s">
        <v>81</v>
      </c>
      <c r="I57" s="71" t="s">
        <v>81</v>
      </c>
      <c r="J57" s="71" t="s">
        <v>81</v>
      </c>
      <c r="K57" s="71" t="s">
        <v>81</v>
      </c>
      <c r="L57" s="71" t="s">
        <v>81</v>
      </c>
      <c r="M57" s="71" t="s">
        <v>81</v>
      </c>
      <c r="N57" s="71" t="s">
        <v>81</v>
      </c>
      <c r="O57" s="71" t="s">
        <v>81</v>
      </c>
      <c r="P57" s="71" t="s">
        <v>81</v>
      </c>
      <c r="Q57" s="71" t="s">
        <v>81</v>
      </c>
      <c r="R57" s="71" t="s">
        <v>81</v>
      </c>
      <c r="S57" s="71" t="s">
        <v>81</v>
      </c>
      <c r="T57" s="71" t="s">
        <v>81</v>
      </c>
      <c r="U57" s="71" t="s">
        <v>81</v>
      </c>
      <c r="V57" s="71" t="s">
        <v>81</v>
      </c>
      <c r="W57" s="71" t="s">
        <v>81</v>
      </c>
      <c r="X57" s="71" t="s">
        <v>81</v>
      </c>
      <c r="Y57" s="71" t="s">
        <v>81</v>
      </c>
      <c r="Z57" s="71" t="s">
        <v>81</v>
      </c>
      <c r="AA57" s="71" t="s">
        <v>81</v>
      </c>
      <c r="AB57" s="71" t="s">
        <v>81</v>
      </c>
      <c r="AC57" s="71">
        <v>0</v>
      </c>
      <c r="AD57" s="205">
        <v>0</v>
      </c>
      <c r="AE57" s="71">
        <v>1</v>
      </c>
      <c r="AF57" s="71">
        <v>1</v>
      </c>
      <c r="AG57" s="71">
        <v>0</v>
      </c>
      <c r="AH57" s="71">
        <v>0</v>
      </c>
      <c r="AI57" s="71" t="s">
        <v>81</v>
      </c>
      <c r="AJ57" s="71" t="s">
        <v>81</v>
      </c>
      <c r="AK57" s="10">
        <v>0</v>
      </c>
      <c r="AL57" s="71" t="s">
        <v>81</v>
      </c>
      <c r="AM57" s="71" t="s">
        <v>81</v>
      </c>
      <c r="AN57" s="71" t="s">
        <v>81</v>
      </c>
      <c r="AO57" s="71" t="s">
        <v>81</v>
      </c>
      <c r="AP57" s="71" t="s">
        <v>81</v>
      </c>
      <c r="AQ57" s="71" t="s">
        <v>81</v>
      </c>
      <c r="AR57" s="71" t="s">
        <v>81</v>
      </c>
      <c r="AS57" s="71" t="s">
        <v>81</v>
      </c>
      <c r="AT57" s="71" t="s">
        <v>81</v>
      </c>
      <c r="AU57" s="71" t="s">
        <v>81</v>
      </c>
      <c r="AV57" s="71" t="s">
        <v>81</v>
      </c>
      <c r="AW57" s="71" t="s">
        <v>81</v>
      </c>
      <c r="AX57" s="71" t="s">
        <v>81</v>
      </c>
      <c r="AY57" s="71" t="s">
        <v>81</v>
      </c>
      <c r="AZ57" s="71" t="s">
        <v>81</v>
      </c>
      <c r="BA57" s="71" t="s">
        <v>81</v>
      </c>
      <c r="BB57" s="71">
        <v>1</v>
      </c>
      <c r="BC57" s="71" t="s">
        <v>81</v>
      </c>
      <c r="BD57" s="71" t="s">
        <v>81</v>
      </c>
      <c r="BE57" s="71" t="s">
        <v>81</v>
      </c>
      <c r="BF57" s="71" t="s">
        <v>81</v>
      </c>
      <c r="BG57" s="71" t="s">
        <v>81</v>
      </c>
      <c r="BH57" s="71" t="s">
        <v>81</v>
      </c>
      <c r="BI57" s="71" t="s">
        <v>81</v>
      </c>
      <c r="BJ57" s="71" t="s">
        <v>81</v>
      </c>
      <c r="BK57" s="71" t="s">
        <v>81</v>
      </c>
      <c r="BL57" s="71" t="s">
        <v>81</v>
      </c>
      <c r="BM57" s="71" t="s">
        <v>81</v>
      </c>
      <c r="BN57" s="71" t="s">
        <v>81</v>
      </c>
      <c r="BO57" s="71" t="s">
        <v>81</v>
      </c>
      <c r="BP57" s="71" t="s">
        <v>81</v>
      </c>
      <c r="BQ57" s="71" t="s">
        <v>81</v>
      </c>
      <c r="BR57" s="71" t="s">
        <v>81</v>
      </c>
      <c r="BS57" s="71">
        <v>1</v>
      </c>
      <c r="BT57" s="71" t="s">
        <v>81</v>
      </c>
      <c r="BU57" s="71" t="s">
        <v>81</v>
      </c>
      <c r="BV57" s="71" t="s">
        <v>81</v>
      </c>
      <c r="BW57" s="71" t="s">
        <v>81</v>
      </c>
      <c r="BX57" s="71" t="s">
        <v>81</v>
      </c>
      <c r="BY57" s="71">
        <v>1</v>
      </c>
      <c r="BZ57" s="71" t="s">
        <v>81</v>
      </c>
      <c r="CA57" s="71" t="s">
        <v>81</v>
      </c>
      <c r="CB57" s="71" t="s">
        <v>81</v>
      </c>
      <c r="CC57" s="71" t="s">
        <v>81</v>
      </c>
      <c r="CD57" s="71" t="s">
        <v>81</v>
      </c>
      <c r="CE57" s="71" t="s">
        <v>81</v>
      </c>
      <c r="CF57" s="71" t="s">
        <v>81</v>
      </c>
      <c r="CG57" s="71" t="s">
        <v>81</v>
      </c>
      <c r="CH57" s="71" t="s">
        <v>81</v>
      </c>
      <c r="CI57" s="71" t="s">
        <v>81</v>
      </c>
      <c r="CJ57" s="71" t="s">
        <v>81</v>
      </c>
      <c r="CK57" s="71" t="s">
        <v>81</v>
      </c>
      <c r="CL57" s="71" t="s">
        <v>81</v>
      </c>
      <c r="CM57" s="71" t="s">
        <v>81</v>
      </c>
      <c r="CN57" s="71" t="s">
        <v>81</v>
      </c>
      <c r="CO57" s="71" t="s">
        <v>81</v>
      </c>
      <c r="CP57" s="71" t="s">
        <v>81</v>
      </c>
      <c r="CQ57" s="71" t="s">
        <v>81</v>
      </c>
      <c r="CR57" s="71">
        <v>0</v>
      </c>
      <c r="CS57" s="71" t="s">
        <v>81</v>
      </c>
      <c r="CT57" s="71" t="s">
        <v>81</v>
      </c>
      <c r="CU57" s="71" t="s">
        <v>81</v>
      </c>
      <c r="CV57" s="71" t="s">
        <v>81</v>
      </c>
      <c r="CW57" s="71" t="s">
        <v>81</v>
      </c>
      <c r="CX57" s="71">
        <v>1</v>
      </c>
      <c r="CY57" s="71">
        <v>1</v>
      </c>
      <c r="CZ57" s="71" t="s">
        <v>81</v>
      </c>
      <c r="DA57" s="71" t="s">
        <v>81</v>
      </c>
      <c r="DB57" s="71" t="s">
        <v>81</v>
      </c>
      <c r="DC57" s="71" t="s">
        <v>81</v>
      </c>
      <c r="DD57" s="71" t="s">
        <v>81</v>
      </c>
      <c r="DE57" s="71" t="s">
        <v>81</v>
      </c>
      <c r="DF57" s="71" t="s">
        <v>81</v>
      </c>
      <c r="DG57" s="71" t="s">
        <v>81</v>
      </c>
      <c r="DH57" s="71" t="s">
        <v>81</v>
      </c>
      <c r="DI57" s="71" t="s">
        <v>81</v>
      </c>
      <c r="DJ57" s="71">
        <v>1</v>
      </c>
      <c r="DK57" s="71" t="s">
        <v>81</v>
      </c>
    </row>
    <row r="58" spans="1:115" s="7" customFormat="1" ht="64.5" customHeight="1" x14ac:dyDescent="0.25">
      <c r="A58" s="229"/>
      <c r="B58" s="233" t="s">
        <v>125</v>
      </c>
      <c r="C58" s="234"/>
      <c r="D58" s="12" t="s">
        <v>4</v>
      </c>
      <c r="E58" s="12" t="s">
        <v>4</v>
      </c>
      <c r="F58" s="12" t="s">
        <v>4</v>
      </c>
      <c r="G58" s="12" t="s">
        <v>4</v>
      </c>
      <c r="H58" s="12" t="s">
        <v>4</v>
      </c>
      <c r="I58" s="12" t="s">
        <v>4</v>
      </c>
      <c r="J58" s="12" t="s">
        <v>4</v>
      </c>
      <c r="K58" s="12" t="s">
        <v>4</v>
      </c>
      <c r="L58" s="12" t="s">
        <v>4</v>
      </c>
      <c r="M58" s="12" t="s">
        <v>4</v>
      </c>
      <c r="N58" s="12" t="s">
        <v>4</v>
      </c>
      <c r="O58" s="12" t="s">
        <v>4</v>
      </c>
      <c r="P58" s="12" t="s">
        <v>4</v>
      </c>
      <c r="Q58" s="12" t="s">
        <v>4</v>
      </c>
      <c r="R58" s="12" t="s">
        <v>4</v>
      </c>
      <c r="S58" s="12" t="s">
        <v>4</v>
      </c>
      <c r="T58" s="12" t="s">
        <v>4</v>
      </c>
      <c r="U58" s="12" t="s">
        <v>4</v>
      </c>
      <c r="V58" s="12" t="s">
        <v>4</v>
      </c>
      <c r="W58" s="12" t="s">
        <v>4</v>
      </c>
      <c r="X58" s="12" t="s">
        <v>4</v>
      </c>
      <c r="Y58" s="12" t="s">
        <v>4</v>
      </c>
      <c r="Z58" s="12" t="s">
        <v>4</v>
      </c>
      <c r="AA58" s="12" t="s">
        <v>4</v>
      </c>
      <c r="AB58" s="12" t="s">
        <v>4</v>
      </c>
      <c r="AC58" s="12" t="s">
        <v>4</v>
      </c>
      <c r="AD58" s="193" t="s">
        <v>4</v>
      </c>
      <c r="AE58" s="12" t="s">
        <v>4</v>
      </c>
      <c r="AF58" s="12" t="s">
        <v>4</v>
      </c>
      <c r="AG58" s="12" t="s">
        <v>4</v>
      </c>
      <c r="AH58" s="12" t="s">
        <v>4</v>
      </c>
      <c r="AI58" s="12" t="s">
        <v>4</v>
      </c>
      <c r="AJ58" s="12" t="s">
        <v>4</v>
      </c>
      <c r="AK58" s="12" t="s">
        <v>4</v>
      </c>
      <c r="AL58" s="12" t="s">
        <v>4</v>
      </c>
      <c r="AM58" s="12" t="s">
        <v>4</v>
      </c>
      <c r="AN58" s="12" t="s">
        <v>4</v>
      </c>
      <c r="AO58" s="12" t="s">
        <v>4</v>
      </c>
      <c r="AP58" s="12" t="s">
        <v>4</v>
      </c>
      <c r="AQ58" s="12" t="s">
        <v>4</v>
      </c>
      <c r="AR58" s="12" t="s">
        <v>4</v>
      </c>
      <c r="AS58" s="12" t="s">
        <v>4</v>
      </c>
      <c r="AT58" s="12" t="s">
        <v>4</v>
      </c>
      <c r="AU58" s="12" t="s">
        <v>4</v>
      </c>
      <c r="AV58" s="12" t="s">
        <v>4</v>
      </c>
      <c r="AW58" s="12" t="s">
        <v>4</v>
      </c>
      <c r="AX58" s="12" t="s">
        <v>4</v>
      </c>
      <c r="AY58" s="12" t="s">
        <v>4</v>
      </c>
      <c r="AZ58" s="12" t="s">
        <v>4</v>
      </c>
      <c r="BA58" s="12" t="s">
        <v>4</v>
      </c>
      <c r="BB58" s="12" t="s">
        <v>4</v>
      </c>
      <c r="BC58" s="12" t="s">
        <v>4</v>
      </c>
      <c r="BD58" s="12" t="s">
        <v>4</v>
      </c>
      <c r="BE58" s="12" t="s">
        <v>4</v>
      </c>
      <c r="BF58" s="12" t="s">
        <v>4</v>
      </c>
      <c r="BG58" s="12" t="s">
        <v>4</v>
      </c>
      <c r="BH58" s="12" t="s">
        <v>4</v>
      </c>
      <c r="BI58" s="12" t="s">
        <v>4</v>
      </c>
      <c r="BJ58" s="12" t="s">
        <v>4</v>
      </c>
      <c r="BK58" s="12" t="s">
        <v>4</v>
      </c>
      <c r="BL58" s="12" t="s">
        <v>4</v>
      </c>
      <c r="BM58" s="12" t="s">
        <v>4</v>
      </c>
      <c r="BN58" s="12" t="s">
        <v>4</v>
      </c>
      <c r="BO58" s="12" t="s">
        <v>4</v>
      </c>
      <c r="BP58" s="12" t="s">
        <v>4</v>
      </c>
      <c r="BQ58" s="12" t="s">
        <v>4</v>
      </c>
      <c r="BR58" s="12" t="s">
        <v>4</v>
      </c>
      <c r="BS58" s="12" t="s">
        <v>4</v>
      </c>
      <c r="BT58" s="12" t="s">
        <v>4</v>
      </c>
      <c r="BU58" s="12" t="s">
        <v>4</v>
      </c>
      <c r="BV58" s="12" t="s">
        <v>4</v>
      </c>
      <c r="BW58" s="12" t="s">
        <v>4</v>
      </c>
      <c r="BX58" s="12" t="s">
        <v>4</v>
      </c>
      <c r="BY58" s="12" t="s">
        <v>4</v>
      </c>
      <c r="BZ58" s="12" t="s">
        <v>4</v>
      </c>
      <c r="CA58" s="12" t="s">
        <v>4</v>
      </c>
      <c r="CB58" s="12" t="s">
        <v>4</v>
      </c>
      <c r="CC58" s="12" t="s">
        <v>4</v>
      </c>
      <c r="CD58" s="12" t="s">
        <v>4</v>
      </c>
      <c r="CE58" s="12" t="s">
        <v>4</v>
      </c>
      <c r="CF58" s="12" t="s">
        <v>4</v>
      </c>
      <c r="CG58" s="12" t="s">
        <v>4</v>
      </c>
      <c r="CH58" s="12" t="s">
        <v>4</v>
      </c>
      <c r="CI58" s="12" t="s">
        <v>4</v>
      </c>
      <c r="CJ58" s="12" t="s">
        <v>4</v>
      </c>
      <c r="CK58" s="12" t="s">
        <v>4</v>
      </c>
      <c r="CL58" s="12" t="s">
        <v>4</v>
      </c>
      <c r="CM58" s="12" t="s">
        <v>4</v>
      </c>
      <c r="CN58" s="12" t="s">
        <v>4</v>
      </c>
      <c r="CO58" s="12" t="s">
        <v>4</v>
      </c>
      <c r="CP58" s="12" t="s">
        <v>4</v>
      </c>
      <c r="CQ58" s="12" t="s">
        <v>4</v>
      </c>
      <c r="CR58" s="12" t="s">
        <v>4</v>
      </c>
      <c r="CS58" s="12" t="s">
        <v>4</v>
      </c>
      <c r="CT58" s="12" t="s">
        <v>4</v>
      </c>
      <c r="CU58" s="12" t="s">
        <v>4</v>
      </c>
      <c r="CV58" s="12" t="s">
        <v>4</v>
      </c>
      <c r="CW58" s="12" t="s">
        <v>4</v>
      </c>
      <c r="CX58" s="12" t="s">
        <v>4</v>
      </c>
      <c r="CY58" s="12" t="s">
        <v>4</v>
      </c>
      <c r="CZ58" s="12" t="s">
        <v>4</v>
      </c>
      <c r="DA58" s="12" t="s">
        <v>4</v>
      </c>
      <c r="DB58" s="12" t="s">
        <v>4</v>
      </c>
      <c r="DC58" s="12" t="s">
        <v>4</v>
      </c>
      <c r="DD58" s="12" t="s">
        <v>4</v>
      </c>
      <c r="DE58" s="12" t="s">
        <v>4</v>
      </c>
      <c r="DF58" s="12" t="s">
        <v>4</v>
      </c>
      <c r="DG58" s="12" t="s">
        <v>4</v>
      </c>
      <c r="DH58" s="12" t="s">
        <v>4</v>
      </c>
      <c r="DI58" s="12" t="s">
        <v>4</v>
      </c>
      <c r="DJ58" s="12" t="s">
        <v>4</v>
      </c>
      <c r="DK58" s="12" t="s">
        <v>4</v>
      </c>
    </row>
    <row r="59" spans="1:115" ht="21.95" customHeight="1" x14ac:dyDescent="0.25">
      <c r="A59" s="229"/>
      <c r="B59" s="235" t="s">
        <v>126</v>
      </c>
      <c r="C59" s="241"/>
      <c r="D59" s="10">
        <v>1</v>
      </c>
      <c r="E59" s="10">
        <v>1</v>
      </c>
      <c r="F59" s="10">
        <v>1</v>
      </c>
      <c r="G59" s="10">
        <v>1</v>
      </c>
      <c r="H59" s="10">
        <v>1</v>
      </c>
      <c r="I59" s="10">
        <v>1</v>
      </c>
      <c r="J59" s="10">
        <v>1</v>
      </c>
      <c r="K59" s="10">
        <v>1</v>
      </c>
      <c r="L59" s="10">
        <v>1</v>
      </c>
      <c r="M59" s="10">
        <v>1</v>
      </c>
      <c r="N59" s="10">
        <v>1</v>
      </c>
      <c r="O59" s="10">
        <v>1</v>
      </c>
      <c r="P59" s="10">
        <v>1</v>
      </c>
      <c r="Q59" s="10">
        <v>1</v>
      </c>
      <c r="R59" s="10">
        <v>1</v>
      </c>
      <c r="S59" s="10">
        <v>1</v>
      </c>
      <c r="T59" s="10">
        <v>1</v>
      </c>
      <c r="U59" s="10">
        <v>1</v>
      </c>
      <c r="V59" s="10">
        <v>1</v>
      </c>
      <c r="W59" s="10">
        <v>1</v>
      </c>
      <c r="X59" s="10">
        <v>1</v>
      </c>
      <c r="Y59" s="10">
        <v>1</v>
      </c>
      <c r="Z59" s="10">
        <v>1</v>
      </c>
      <c r="AA59" s="10">
        <v>1</v>
      </c>
      <c r="AB59" s="10">
        <v>1</v>
      </c>
      <c r="AC59" s="10">
        <v>1</v>
      </c>
      <c r="AD59" s="199">
        <v>1</v>
      </c>
      <c r="AE59" s="10">
        <v>1</v>
      </c>
      <c r="AF59" s="10">
        <v>1</v>
      </c>
      <c r="AG59" s="10">
        <v>1</v>
      </c>
      <c r="AH59" s="10">
        <v>1</v>
      </c>
      <c r="AI59" s="10">
        <v>1</v>
      </c>
      <c r="AJ59" s="10">
        <v>0</v>
      </c>
      <c r="AK59" s="10">
        <v>0</v>
      </c>
      <c r="AL59" s="10">
        <v>0</v>
      </c>
      <c r="AM59" s="10">
        <v>1</v>
      </c>
      <c r="AN59" s="10">
        <v>1</v>
      </c>
      <c r="AO59" s="10">
        <v>1</v>
      </c>
      <c r="AP59" s="10">
        <v>1</v>
      </c>
      <c r="AQ59" s="10">
        <v>1</v>
      </c>
      <c r="AR59" s="10">
        <v>1</v>
      </c>
      <c r="AS59" s="10">
        <v>1</v>
      </c>
      <c r="AT59" s="10">
        <v>1</v>
      </c>
      <c r="AU59" s="10">
        <v>0</v>
      </c>
      <c r="AV59" s="10">
        <v>1</v>
      </c>
      <c r="AW59" s="10">
        <v>1</v>
      </c>
      <c r="AX59" s="10">
        <v>1</v>
      </c>
      <c r="AY59" s="10">
        <v>1</v>
      </c>
      <c r="AZ59" s="10">
        <v>1</v>
      </c>
      <c r="BA59" s="10">
        <v>1</v>
      </c>
      <c r="BB59" s="10">
        <v>1</v>
      </c>
      <c r="BC59" s="10">
        <v>1</v>
      </c>
      <c r="BD59" s="10">
        <v>1</v>
      </c>
      <c r="BE59" s="10">
        <v>1</v>
      </c>
      <c r="BF59" s="10">
        <v>1</v>
      </c>
      <c r="BG59" s="10">
        <v>1</v>
      </c>
      <c r="BH59" s="10">
        <v>1</v>
      </c>
      <c r="BI59" s="10">
        <v>1</v>
      </c>
      <c r="BJ59" s="10">
        <v>1</v>
      </c>
      <c r="BK59" s="10">
        <v>1</v>
      </c>
      <c r="BL59" s="10">
        <v>1</v>
      </c>
      <c r="BM59" s="10">
        <v>0</v>
      </c>
      <c r="BN59" s="10">
        <v>1</v>
      </c>
      <c r="BO59" s="10">
        <v>0</v>
      </c>
      <c r="BP59" s="10">
        <v>1</v>
      </c>
      <c r="BQ59" s="10">
        <v>1</v>
      </c>
      <c r="BR59" s="10">
        <v>1</v>
      </c>
      <c r="BS59" s="10">
        <v>1</v>
      </c>
      <c r="BT59" s="10">
        <v>1</v>
      </c>
      <c r="BU59" s="10">
        <v>1</v>
      </c>
      <c r="BV59" s="10">
        <v>1</v>
      </c>
      <c r="BW59" s="10">
        <v>1</v>
      </c>
      <c r="BX59" s="10">
        <v>1</v>
      </c>
      <c r="BY59" s="10">
        <v>1</v>
      </c>
      <c r="BZ59" s="10">
        <v>1</v>
      </c>
      <c r="CA59" s="10">
        <v>1</v>
      </c>
      <c r="CB59" s="10">
        <v>1</v>
      </c>
      <c r="CC59" s="10">
        <v>1</v>
      </c>
      <c r="CD59" s="10">
        <v>1</v>
      </c>
      <c r="CE59" s="10">
        <v>1</v>
      </c>
      <c r="CF59" s="10">
        <v>1</v>
      </c>
      <c r="CG59" s="10">
        <v>1</v>
      </c>
      <c r="CH59" s="10">
        <v>1</v>
      </c>
      <c r="CI59" s="10">
        <v>0</v>
      </c>
      <c r="CJ59" s="10">
        <v>0</v>
      </c>
      <c r="CK59" s="10">
        <v>1</v>
      </c>
      <c r="CL59" s="10">
        <v>1</v>
      </c>
      <c r="CM59" s="10">
        <v>1</v>
      </c>
      <c r="CN59" s="10">
        <v>1</v>
      </c>
      <c r="CO59" s="10">
        <v>1</v>
      </c>
      <c r="CP59" s="10">
        <v>1</v>
      </c>
      <c r="CQ59" s="10">
        <v>1</v>
      </c>
      <c r="CR59" s="10">
        <v>0</v>
      </c>
      <c r="CS59" s="10">
        <v>1</v>
      </c>
      <c r="CT59" s="10">
        <v>1</v>
      </c>
      <c r="CU59" s="10">
        <v>1</v>
      </c>
      <c r="CV59" s="10">
        <v>1</v>
      </c>
      <c r="CW59" s="10">
        <v>1</v>
      </c>
      <c r="CX59" s="10">
        <v>1</v>
      </c>
      <c r="CY59" s="10">
        <v>1</v>
      </c>
      <c r="CZ59" s="10">
        <v>1</v>
      </c>
      <c r="DA59" s="10">
        <v>1</v>
      </c>
      <c r="DB59" s="10">
        <v>1</v>
      </c>
      <c r="DC59" s="10">
        <v>1</v>
      </c>
      <c r="DD59" s="10">
        <v>1</v>
      </c>
      <c r="DE59" s="10">
        <v>1</v>
      </c>
      <c r="DF59" s="10">
        <v>0</v>
      </c>
      <c r="DG59" s="10">
        <v>1</v>
      </c>
      <c r="DH59" s="10">
        <v>0</v>
      </c>
      <c r="DI59" s="10">
        <v>1</v>
      </c>
      <c r="DJ59" s="10">
        <v>1</v>
      </c>
      <c r="DK59" s="10">
        <v>1</v>
      </c>
    </row>
    <row r="60" spans="1:115" ht="51.75" customHeight="1" x14ac:dyDescent="0.25">
      <c r="A60" s="229"/>
      <c r="B60" s="235" t="s">
        <v>127</v>
      </c>
      <c r="C60" s="241"/>
      <c r="D60" s="10">
        <v>1</v>
      </c>
      <c r="E60" s="10">
        <v>1</v>
      </c>
      <c r="F60" s="10">
        <v>1</v>
      </c>
      <c r="G60" s="10">
        <v>1</v>
      </c>
      <c r="H60" s="10">
        <v>1</v>
      </c>
      <c r="I60" s="10" t="s">
        <v>81</v>
      </c>
      <c r="J60" s="10">
        <v>1</v>
      </c>
      <c r="K60" s="10">
        <v>1</v>
      </c>
      <c r="L60" s="10" t="s">
        <v>81</v>
      </c>
      <c r="M60" s="10" t="s">
        <v>81</v>
      </c>
      <c r="N60" s="10" t="s">
        <v>81</v>
      </c>
      <c r="O60" s="10" t="s">
        <v>81</v>
      </c>
      <c r="P60" s="10" t="s">
        <v>81</v>
      </c>
      <c r="Q60" s="10">
        <v>1</v>
      </c>
      <c r="R60" s="10">
        <v>1</v>
      </c>
      <c r="S60" s="10">
        <v>1</v>
      </c>
      <c r="T60" s="10">
        <v>1</v>
      </c>
      <c r="U60" s="10">
        <v>1</v>
      </c>
      <c r="V60" s="10" t="s">
        <v>81</v>
      </c>
      <c r="W60" s="10">
        <v>1</v>
      </c>
      <c r="X60" s="10">
        <v>1</v>
      </c>
      <c r="Y60" s="10">
        <v>1</v>
      </c>
      <c r="Z60" s="10">
        <v>1</v>
      </c>
      <c r="AA60" s="10" t="s">
        <v>81</v>
      </c>
      <c r="AB60" s="10" t="s">
        <v>81</v>
      </c>
      <c r="AC60" s="10">
        <v>0</v>
      </c>
      <c r="AD60" s="199">
        <v>1</v>
      </c>
      <c r="AE60" s="10">
        <v>1</v>
      </c>
      <c r="AF60" s="10">
        <v>1</v>
      </c>
      <c r="AG60" s="10">
        <v>1</v>
      </c>
      <c r="AH60" s="10">
        <v>1</v>
      </c>
      <c r="AI60" s="10" t="s">
        <v>81</v>
      </c>
      <c r="AJ60" s="10" t="s">
        <v>81</v>
      </c>
      <c r="AK60" s="10">
        <v>0</v>
      </c>
      <c r="AL60" s="10" t="s">
        <v>81</v>
      </c>
      <c r="AM60" s="10" t="s">
        <v>81</v>
      </c>
      <c r="AN60" s="10" t="s">
        <v>81</v>
      </c>
      <c r="AO60" s="10" t="s">
        <v>81</v>
      </c>
      <c r="AP60" s="10">
        <v>1</v>
      </c>
      <c r="AQ60" s="10" t="s">
        <v>81</v>
      </c>
      <c r="AR60" s="10" t="s">
        <v>81</v>
      </c>
      <c r="AS60" s="10">
        <v>1</v>
      </c>
      <c r="AT60" s="10" t="s">
        <v>81</v>
      </c>
      <c r="AU60" s="10" t="s">
        <v>81</v>
      </c>
      <c r="AV60" s="10">
        <v>1</v>
      </c>
      <c r="AW60" s="10" t="s">
        <v>81</v>
      </c>
      <c r="AX60" s="10">
        <v>1</v>
      </c>
      <c r="AY60" s="10">
        <v>1</v>
      </c>
      <c r="AZ60" s="10" t="s">
        <v>81</v>
      </c>
      <c r="BA60" s="10" t="s">
        <v>81</v>
      </c>
      <c r="BB60" s="10">
        <v>1</v>
      </c>
      <c r="BC60" s="10" t="s">
        <v>81</v>
      </c>
      <c r="BD60" s="10" t="s">
        <v>81</v>
      </c>
      <c r="BE60" s="10" t="s">
        <v>81</v>
      </c>
      <c r="BF60" s="10" t="s">
        <v>81</v>
      </c>
      <c r="BG60" s="10" t="s">
        <v>81</v>
      </c>
      <c r="BH60" s="10" t="s">
        <v>81</v>
      </c>
      <c r="BI60" s="10" t="s">
        <v>81</v>
      </c>
      <c r="BJ60" s="10" t="s">
        <v>81</v>
      </c>
      <c r="BK60" s="10" t="s">
        <v>81</v>
      </c>
      <c r="BL60" s="10" t="s">
        <v>81</v>
      </c>
      <c r="BM60" s="10" t="s">
        <v>81</v>
      </c>
      <c r="BN60" s="10" t="s">
        <v>81</v>
      </c>
      <c r="BO60" s="10">
        <v>1</v>
      </c>
      <c r="BP60" s="10">
        <v>1</v>
      </c>
      <c r="BQ60" s="10" t="s">
        <v>81</v>
      </c>
      <c r="BR60" s="10" t="s">
        <v>81</v>
      </c>
      <c r="BS60" s="10">
        <v>1</v>
      </c>
      <c r="BT60" s="10" t="s">
        <v>81</v>
      </c>
      <c r="BU60" s="10">
        <v>1</v>
      </c>
      <c r="BV60" s="10">
        <v>1</v>
      </c>
      <c r="BW60" s="10">
        <v>1</v>
      </c>
      <c r="BX60" s="10">
        <v>1</v>
      </c>
      <c r="BY60" s="10">
        <v>1</v>
      </c>
      <c r="BZ60" s="10" t="s">
        <v>81</v>
      </c>
      <c r="CA60" s="10">
        <v>1</v>
      </c>
      <c r="CB60" s="10" t="s">
        <v>81</v>
      </c>
      <c r="CC60" s="10">
        <v>1</v>
      </c>
      <c r="CD60" s="10">
        <v>1</v>
      </c>
      <c r="CE60" s="10">
        <v>1</v>
      </c>
      <c r="CF60" s="10" t="s">
        <v>81</v>
      </c>
      <c r="CG60" s="10">
        <v>1</v>
      </c>
      <c r="CH60" s="10" t="s">
        <v>81</v>
      </c>
      <c r="CI60" s="10" t="s">
        <v>81</v>
      </c>
      <c r="CJ60" s="10" t="s">
        <v>81</v>
      </c>
      <c r="CK60" s="10">
        <v>1</v>
      </c>
      <c r="CL60" s="10" t="s">
        <v>81</v>
      </c>
      <c r="CM60" s="10" t="s">
        <v>81</v>
      </c>
      <c r="CN60" s="10">
        <v>1</v>
      </c>
      <c r="CO60" s="10" t="s">
        <v>81</v>
      </c>
      <c r="CP60" s="10" t="s">
        <v>81</v>
      </c>
      <c r="CQ60" s="10" t="s">
        <v>81</v>
      </c>
      <c r="CR60" s="10">
        <v>0</v>
      </c>
      <c r="CS60" s="10" t="s">
        <v>81</v>
      </c>
      <c r="CT60" s="10" t="s">
        <v>81</v>
      </c>
      <c r="CU60" s="10" t="s">
        <v>81</v>
      </c>
      <c r="CV60" s="10">
        <v>1</v>
      </c>
      <c r="CW60" s="10" t="s">
        <v>81</v>
      </c>
      <c r="CX60" s="10">
        <v>0</v>
      </c>
      <c r="CY60" s="10">
        <v>1</v>
      </c>
      <c r="CZ60" s="10">
        <v>1</v>
      </c>
      <c r="DA60" s="10">
        <v>1</v>
      </c>
      <c r="DB60" s="10">
        <v>1</v>
      </c>
      <c r="DC60" s="10">
        <v>1</v>
      </c>
      <c r="DD60" s="10">
        <v>1</v>
      </c>
      <c r="DE60" s="10">
        <v>1</v>
      </c>
      <c r="DF60" s="10" t="s">
        <v>81</v>
      </c>
      <c r="DG60" s="10" t="s">
        <v>81</v>
      </c>
      <c r="DH60" s="10" t="s">
        <v>81</v>
      </c>
      <c r="DI60" s="10" t="s">
        <v>81</v>
      </c>
      <c r="DJ60" s="10">
        <v>1</v>
      </c>
      <c r="DK60" s="10">
        <v>1</v>
      </c>
    </row>
    <row r="61" spans="1:115" ht="21.95" customHeight="1" x14ac:dyDescent="0.25">
      <c r="A61" s="229"/>
      <c r="B61" s="249" t="s">
        <v>128</v>
      </c>
      <c r="C61" s="265"/>
      <c r="D61" s="10">
        <v>1</v>
      </c>
      <c r="E61" s="10">
        <v>1</v>
      </c>
      <c r="F61" s="10">
        <v>1</v>
      </c>
      <c r="G61" s="10">
        <v>1</v>
      </c>
      <c r="H61" s="10">
        <v>1</v>
      </c>
      <c r="I61" s="10">
        <v>1</v>
      </c>
      <c r="J61" s="10">
        <v>1</v>
      </c>
      <c r="K61" s="10">
        <v>1</v>
      </c>
      <c r="L61" s="10">
        <v>1</v>
      </c>
      <c r="M61" s="10">
        <v>1</v>
      </c>
      <c r="N61" s="10">
        <v>1</v>
      </c>
      <c r="O61" s="10">
        <v>1</v>
      </c>
      <c r="P61" s="10">
        <v>1</v>
      </c>
      <c r="Q61" s="10">
        <v>1</v>
      </c>
      <c r="R61" s="10">
        <v>1</v>
      </c>
      <c r="S61" s="10">
        <v>1</v>
      </c>
      <c r="T61" s="10">
        <v>1</v>
      </c>
      <c r="U61" s="10">
        <v>1</v>
      </c>
      <c r="V61" s="10">
        <v>1</v>
      </c>
      <c r="W61" s="10">
        <v>1</v>
      </c>
      <c r="X61" s="10">
        <v>1</v>
      </c>
      <c r="Y61" s="10">
        <v>1</v>
      </c>
      <c r="Z61" s="10">
        <v>1</v>
      </c>
      <c r="AA61" s="10">
        <v>1</v>
      </c>
      <c r="AB61" s="10">
        <v>1</v>
      </c>
      <c r="AC61" s="10">
        <v>1</v>
      </c>
      <c r="AD61" s="199">
        <v>0</v>
      </c>
      <c r="AE61" s="10">
        <v>1</v>
      </c>
      <c r="AF61" s="10">
        <v>1</v>
      </c>
      <c r="AG61" s="10">
        <v>1</v>
      </c>
      <c r="AH61" s="10">
        <v>1</v>
      </c>
      <c r="AI61" s="10">
        <v>0</v>
      </c>
      <c r="AJ61" s="10">
        <v>0</v>
      </c>
      <c r="AK61" s="10">
        <v>0</v>
      </c>
      <c r="AL61" s="10">
        <v>0</v>
      </c>
      <c r="AM61" s="10">
        <v>0</v>
      </c>
      <c r="AN61" s="10">
        <v>1</v>
      </c>
      <c r="AO61" s="10">
        <v>1</v>
      </c>
      <c r="AP61" s="10">
        <v>1</v>
      </c>
      <c r="AQ61" s="10">
        <v>1</v>
      </c>
      <c r="AR61" s="10">
        <v>1</v>
      </c>
      <c r="AS61" s="10">
        <v>1</v>
      </c>
      <c r="AT61" s="10">
        <v>1</v>
      </c>
      <c r="AU61" s="10">
        <v>0</v>
      </c>
      <c r="AV61" s="10">
        <v>1</v>
      </c>
      <c r="AW61" s="10">
        <v>1</v>
      </c>
      <c r="AX61" s="10">
        <v>1</v>
      </c>
      <c r="AY61" s="10">
        <v>1</v>
      </c>
      <c r="AZ61" s="10">
        <v>1</v>
      </c>
      <c r="BA61" s="10">
        <v>1</v>
      </c>
      <c r="BB61" s="10">
        <v>1</v>
      </c>
      <c r="BC61" s="10">
        <v>1</v>
      </c>
      <c r="BD61" s="10">
        <v>1</v>
      </c>
      <c r="BE61" s="10">
        <v>1</v>
      </c>
      <c r="BF61" s="10">
        <v>1</v>
      </c>
      <c r="BG61" s="10">
        <v>1</v>
      </c>
      <c r="BH61" s="10">
        <v>1</v>
      </c>
      <c r="BI61" s="10">
        <v>1</v>
      </c>
      <c r="BJ61" s="10">
        <v>0</v>
      </c>
      <c r="BK61" s="10">
        <v>1</v>
      </c>
      <c r="BL61" s="10">
        <v>1</v>
      </c>
      <c r="BM61" s="10">
        <v>0</v>
      </c>
      <c r="BN61" s="10">
        <v>1</v>
      </c>
      <c r="BO61" s="10">
        <v>0</v>
      </c>
      <c r="BP61" s="10">
        <v>0</v>
      </c>
      <c r="BQ61" s="10">
        <v>1</v>
      </c>
      <c r="BR61" s="10">
        <v>1</v>
      </c>
      <c r="BS61" s="10">
        <v>1</v>
      </c>
      <c r="BT61" s="10">
        <v>1</v>
      </c>
      <c r="BU61" s="10">
        <v>1</v>
      </c>
      <c r="BV61" s="10">
        <v>1</v>
      </c>
      <c r="BW61" s="10">
        <v>1</v>
      </c>
      <c r="BX61" s="10">
        <v>1</v>
      </c>
      <c r="BY61" s="10">
        <v>1</v>
      </c>
      <c r="BZ61" s="10">
        <v>1</v>
      </c>
      <c r="CA61" s="10">
        <v>1</v>
      </c>
      <c r="CB61" s="10">
        <v>1</v>
      </c>
      <c r="CC61" s="10">
        <v>1</v>
      </c>
      <c r="CD61" s="10">
        <v>1</v>
      </c>
      <c r="CE61" s="10">
        <v>0</v>
      </c>
      <c r="CF61" s="10">
        <v>1</v>
      </c>
      <c r="CG61" s="10">
        <v>1</v>
      </c>
      <c r="CH61" s="10">
        <v>0</v>
      </c>
      <c r="CI61" s="10">
        <v>0</v>
      </c>
      <c r="CJ61" s="10">
        <v>0</v>
      </c>
      <c r="CK61" s="10">
        <v>1</v>
      </c>
      <c r="CL61" s="10">
        <v>1</v>
      </c>
      <c r="CM61" s="10">
        <v>1</v>
      </c>
      <c r="CN61" s="10">
        <v>1</v>
      </c>
      <c r="CO61" s="10">
        <v>1</v>
      </c>
      <c r="CP61" s="10">
        <v>1</v>
      </c>
      <c r="CQ61" s="10">
        <v>1</v>
      </c>
      <c r="CR61" s="10">
        <v>0</v>
      </c>
      <c r="CS61" s="10">
        <v>1</v>
      </c>
      <c r="CT61" s="10">
        <v>1</v>
      </c>
      <c r="CU61" s="10">
        <v>1</v>
      </c>
      <c r="CV61" s="10">
        <v>1</v>
      </c>
      <c r="CW61" s="10">
        <v>1</v>
      </c>
      <c r="CX61" s="10">
        <v>1</v>
      </c>
      <c r="CY61" s="10">
        <v>1</v>
      </c>
      <c r="CZ61" s="10">
        <v>1</v>
      </c>
      <c r="DA61" s="10">
        <v>1</v>
      </c>
      <c r="DB61" s="10">
        <v>1</v>
      </c>
      <c r="DC61" s="10">
        <v>1</v>
      </c>
      <c r="DD61" s="10">
        <v>1</v>
      </c>
      <c r="DE61" s="10">
        <v>1</v>
      </c>
      <c r="DF61" s="10">
        <v>0</v>
      </c>
      <c r="DG61" s="10">
        <v>1</v>
      </c>
      <c r="DH61" s="10">
        <v>1</v>
      </c>
      <c r="DI61" s="10">
        <v>1</v>
      </c>
      <c r="DJ61" s="10">
        <v>1</v>
      </c>
      <c r="DK61" s="10">
        <v>1</v>
      </c>
    </row>
    <row r="62" spans="1:115" ht="81" customHeight="1" x14ac:dyDescent="0.25">
      <c r="A62" s="229"/>
      <c r="B62" s="248" t="s">
        <v>129</v>
      </c>
      <c r="C62" s="235"/>
      <c r="D62" s="10">
        <v>1</v>
      </c>
      <c r="E62" s="10">
        <v>1</v>
      </c>
      <c r="F62" s="10">
        <v>1</v>
      </c>
      <c r="G62" s="10">
        <v>1</v>
      </c>
      <c r="H62" s="10">
        <v>1</v>
      </c>
      <c r="I62" s="10">
        <v>1</v>
      </c>
      <c r="J62" s="10">
        <v>1</v>
      </c>
      <c r="K62" s="10">
        <v>1</v>
      </c>
      <c r="L62" s="10">
        <v>1</v>
      </c>
      <c r="M62" s="10">
        <v>1</v>
      </c>
      <c r="N62" s="10">
        <v>1</v>
      </c>
      <c r="O62" s="10">
        <v>1</v>
      </c>
      <c r="P62" s="10">
        <v>1</v>
      </c>
      <c r="Q62" s="10">
        <v>1</v>
      </c>
      <c r="R62" s="10">
        <v>1</v>
      </c>
      <c r="S62" s="10">
        <v>1</v>
      </c>
      <c r="T62" s="10">
        <v>1</v>
      </c>
      <c r="U62" s="10">
        <v>1</v>
      </c>
      <c r="V62" s="10">
        <v>1</v>
      </c>
      <c r="W62" s="10">
        <v>1</v>
      </c>
      <c r="X62" s="10">
        <v>1</v>
      </c>
      <c r="Y62" s="10">
        <v>1</v>
      </c>
      <c r="Z62" s="10">
        <v>1</v>
      </c>
      <c r="AA62" s="10">
        <v>1</v>
      </c>
      <c r="AB62" s="10">
        <v>1</v>
      </c>
      <c r="AC62" s="10">
        <v>1</v>
      </c>
      <c r="AD62" s="199">
        <v>1</v>
      </c>
      <c r="AE62" s="10">
        <v>1</v>
      </c>
      <c r="AF62" s="10">
        <v>1</v>
      </c>
      <c r="AG62" s="10">
        <v>1</v>
      </c>
      <c r="AH62" s="10">
        <v>1</v>
      </c>
      <c r="AI62" s="10">
        <v>0</v>
      </c>
      <c r="AJ62" s="10">
        <v>0</v>
      </c>
      <c r="AK62" s="10">
        <v>0</v>
      </c>
      <c r="AL62" s="10">
        <v>0</v>
      </c>
      <c r="AM62" s="10">
        <v>1</v>
      </c>
      <c r="AN62" s="10">
        <v>1</v>
      </c>
      <c r="AO62" s="10">
        <v>1</v>
      </c>
      <c r="AP62" s="10">
        <v>1</v>
      </c>
      <c r="AQ62" s="10">
        <v>1</v>
      </c>
      <c r="AR62" s="10">
        <v>1</v>
      </c>
      <c r="AS62" s="10">
        <v>1</v>
      </c>
      <c r="AT62" s="10">
        <v>1</v>
      </c>
      <c r="AU62" s="10">
        <v>0</v>
      </c>
      <c r="AV62" s="10">
        <v>1</v>
      </c>
      <c r="AW62" s="10">
        <v>1</v>
      </c>
      <c r="AX62" s="10">
        <v>1</v>
      </c>
      <c r="AY62" s="10">
        <v>1</v>
      </c>
      <c r="AZ62" s="10">
        <v>1</v>
      </c>
      <c r="BA62" s="10">
        <v>1</v>
      </c>
      <c r="BB62" s="10">
        <v>1</v>
      </c>
      <c r="BC62" s="10">
        <v>1</v>
      </c>
      <c r="BD62" s="10">
        <v>0</v>
      </c>
      <c r="BE62" s="10">
        <v>0</v>
      </c>
      <c r="BF62" s="10">
        <v>1</v>
      </c>
      <c r="BG62" s="10">
        <v>1</v>
      </c>
      <c r="BH62" s="10">
        <v>1</v>
      </c>
      <c r="BI62" s="10">
        <v>0</v>
      </c>
      <c r="BJ62" s="10">
        <v>0</v>
      </c>
      <c r="BK62" s="10">
        <v>1</v>
      </c>
      <c r="BL62" s="10">
        <v>1</v>
      </c>
      <c r="BM62" s="10">
        <v>0</v>
      </c>
      <c r="BN62" s="10">
        <v>1</v>
      </c>
      <c r="BO62" s="10">
        <v>1</v>
      </c>
      <c r="BP62" s="10">
        <v>1</v>
      </c>
      <c r="BQ62" s="10">
        <v>1</v>
      </c>
      <c r="BR62" s="10">
        <v>1</v>
      </c>
      <c r="BS62" s="10">
        <v>1</v>
      </c>
      <c r="BT62" s="10">
        <v>1</v>
      </c>
      <c r="BU62" s="10">
        <v>1</v>
      </c>
      <c r="BV62" s="10">
        <v>1</v>
      </c>
      <c r="BW62" s="10">
        <v>1</v>
      </c>
      <c r="BX62" s="10">
        <v>1</v>
      </c>
      <c r="BY62" s="10">
        <v>1</v>
      </c>
      <c r="BZ62" s="10">
        <v>1</v>
      </c>
      <c r="CA62" s="10">
        <v>1</v>
      </c>
      <c r="CB62" s="10">
        <v>1</v>
      </c>
      <c r="CC62" s="10">
        <v>1</v>
      </c>
      <c r="CD62" s="10">
        <v>1</v>
      </c>
      <c r="CE62" s="10">
        <v>1</v>
      </c>
      <c r="CF62" s="10">
        <v>1</v>
      </c>
      <c r="CG62" s="10">
        <v>1</v>
      </c>
      <c r="CH62" s="10">
        <v>1</v>
      </c>
      <c r="CI62" s="10">
        <v>0</v>
      </c>
      <c r="CJ62" s="10">
        <v>1</v>
      </c>
      <c r="CK62" s="10">
        <v>1</v>
      </c>
      <c r="CL62" s="10">
        <v>0</v>
      </c>
      <c r="CM62" s="10">
        <v>1</v>
      </c>
      <c r="CN62" s="10">
        <v>1</v>
      </c>
      <c r="CO62" s="10">
        <v>1</v>
      </c>
      <c r="CP62" s="10">
        <v>1</v>
      </c>
      <c r="CQ62" s="10">
        <v>1</v>
      </c>
      <c r="CR62" s="10">
        <v>0</v>
      </c>
      <c r="CS62" s="10">
        <v>1</v>
      </c>
      <c r="CT62" s="10">
        <v>1</v>
      </c>
      <c r="CU62" s="10">
        <v>1</v>
      </c>
      <c r="CV62" s="10">
        <v>1</v>
      </c>
      <c r="CW62" s="10">
        <v>0</v>
      </c>
      <c r="CX62" s="10">
        <v>1</v>
      </c>
      <c r="CY62" s="10">
        <v>1</v>
      </c>
      <c r="CZ62" s="10">
        <v>1</v>
      </c>
      <c r="DA62" s="10">
        <v>1</v>
      </c>
      <c r="DB62" s="10">
        <v>1</v>
      </c>
      <c r="DC62" s="10">
        <v>1</v>
      </c>
      <c r="DD62" s="10">
        <v>1</v>
      </c>
      <c r="DE62" s="10">
        <v>1</v>
      </c>
      <c r="DF62" s="10">
        <v>0</v>
      </c>
      <c r="DG62" s="10">
        <v>0</v>
      </c>
      <c r="DH62" s="10">
        <v>1</v>
      </c>
      <c r="DI62" s="10">
        <v>1</v>
      </c>
      <c r="DJ62" s="10">
        <v>1</v>
      </c>
      <c r="DK62" s="10">
        <v>0</v>
      </c>
    </row>
    <row r="63" spans="1:115" s="7" customFormat="1" ht="35.1" customHeight="1" x14ac:dyDescent="0.25">
      <c r="A63" s="229"/>
      <c r="B63" s="247" t="s">
        <v>130</v>
      </c>
      <c r="C63" s="247"/>
      <c r="D63" s="12" t="s">
        <v>4</v>
      </c>
      <c r="E63" s="12" t="s">
        <v>4</v>
      </c>
      <c r="F63" s="12" t="s">
        <v>4</v>
      </c>
      <c r="G63" s="12" t="s">
        <v>4</v>
      </c>
      <c r="H63" s="12" t="s">
        <v>4</v>
      </c>
      <c r="I63" s="12" t="s">
        <v>4</v>
      </c>
      <c r="J63" s="12" t="s">
        <v>4</v>
      </c>
      <c r="K63" s="12" t="s">
        <v>4</v>
      </c>
      <c r="L63" s="12" t="s">
        <v>4</v>
      </c>
      <c r="M63" s="12" t="s">
        <v>4</v>
      </c>
      <c r="N63" s="12" t="s">
        <v>4</v>
      </c>
      <c r="O63" s="12" t="s">
        <v>4</v>
      </c>
      <c r="P63" s="12" t="s">
        <v>4</v>
      </c>
      <c r="Q63" s="12" t="s">
        <v>4</v>
      </c>
      <c r="R63" s="12" t="s">
        <v>4</v>
      </c>
      <c r="S63" s="12" t="s">
        <v>4</v>
      </c>
      <c r="T63" s="12" t="s">
        <v>4</v>
      </c>
      <c r="U63" s="12" t="s">
        <v>4</v>
      </c>
      <c r="V63" s="12" t="s">
        <v>4</v>
      </c>
      <c r="W63" s="12" t="s">
        <v>4</v>
      </c>
      <c r="X63" s="12" t="s">
        <v>4</v>
      </c>
      <c r="Y63" s="12" t="s">
        <v>4</v>
      </c>
      <c r="Z63" s="12" t="s">
        <v>4</v>
      </c>
      <c r="AA63" s="12" t="s">
        <v>4</v>
      </c>
      <c r="AB63" s="12" t="s">
        <v>4</v>
      </c>
      <c r="AC63" s="12" t="s">
        <v>4</v>
      </c>
      <c r="AD63" s="193" t="s">
        <v>4</v>
      </c>
      <c r="AE63" s="12" t="s">
        <v>4</v>
      </c>
      <c r="AF63" s="12" t="s">
        <v>4</v>
      </c>
      <c r="AG63" s="12" t="s">
        <v>4</v>
      </c>
      <c r="AH63" s="12" t="s">
        <v>4</v>
      </c>
      <c r="AI63" s="12" t="s">
        <v>4</v>
      </c>
      <c r="AJ63" s="12" t="s">
        <v>4</v>
      </c>
      <c r="AK63" s="12" t="s">
        <v>4</v>
      </c>
      <c r="AL63" s="12" t="s">
        <v>4</v>
      </c>
      <c r="AM63" s="12" t="s">
        <v>4</v>
      </c>
      <c r="AN63" s="12" t="s">
        <v>4</v>
      </c>
      <c r="AO63" s="12" t="s">
        <v>4</v>
      </c>
      <c r="AP63" s="12" t="s">
        <v>4</v>
      </c>
      <c r="AQ63" s="12" t="s">
        <v>4</v>
      </c>
      <c r="AR63" s="12" t="s">
        <v>4</v>
      </c>
      <c r="AS63" s="12" t="s">
        <v>4</v>
      </c>
      <c r="AT63" s="12" t="s">
        <v>4</v>
      </c>
      <c r="AU63" s="12" t="s">
        <v>4</v>
      </c>
      <c r="AV63" s="12" t="s">
        <v>4</v>
      </c>
      <c r="AW63" s="12" t="s">
        <v>4</v>
      </c>
      <c r="AX63" s="12" t="s">
        <v>4</v>
      </c>
      <c r="AY63" s="12" t="s">
        <v>4</v>
      </c>
      <c r="AZ63" s="12" t="s">
        <v>4</v>
      </c>
      <c r="BA63" s="12" t="s">
        <v>4</v>
      </c>
      <c r="BB63" s="12" t="s">
        <v>4</v>
      </c>
      <c r="BC63" s="12" t="s">
        <v>4</v>
      </c>
      <c r="BD63" s="12" t="s">
        <v>4</v>
      </c>
      <c r="BE63" s="12" t="s">
        <v>4</v>
      </c>
      <c r="BF63" s="12" t="s">
        <v>4</v>
      </c>
      <c r="BG63" s="12" t="s">
        <v>4</v>
      </c>
      <c r="BH63" s="12" t="s">
        <v>4</v>
      </c>
      <c r="BI63" s="12" t="s">
        <v>4</v>
      </c>
      <c r="BJ63" s="12" t="s">
        <v>4</v>
      </c>
      <c r="BK63" s="12" t="s">
        <v>4</v>
      </c>
      <c r="BL63" s="12" t="s">
        <v>4</v>
      </c>
      <c r="BM63" s="12" t="s">
        <v>4</v>
      </c>
      <c r="BN63" s="12" t="s">
        <v>4</v>
      </c>
      <c r="BO63" s="12" t="s">
        <v>4</v>
      </c>
      <c r="BP63" s="12" t="s">
        <v>4</v>
      </c>
      <c r="BQ63" s="12" t="s">
        <v>4</v>
      </c>
      <c r="BR63" s="12" t="s">
        <v>4</v>
      </c>
      <c r="BS63" s="12" t="s">
        <v>4</v>
      </c>
      <c r="BT63" s="12" t="s">
        <v>4</v>
      </c>
      <c r="BU63" s="12" t="s">
        <v>4</v>
      </c>
      <c r="BV63" s="12" t="s">
        <v>4</v>
      </c>
      <c r="BW63" s="12" t="s">
        <v>4</v>
      </c>
      <c r="BX63" s="12" t="s">
        <v>4</v>
      </c>
      <c r="BY63" s="12" t="s">
        <v>4</v>
      </c>
      <c r="BZ63" s="12" t="s">
        <v>4</v>
      </c>
      <c r="CA63" s="12" t="s">
        <v>4</v>
      </c>
      <c r="CB63" s="12" t="s">
        <v>4</v>
      </c>
      <c r="CC63" s="12" t="s">
        <v>4</v>
      </c>
      <c r="CD63" s="12" t="s">
        <v>4</v>
      </c>
      <c r="CE63" s="12" t="s">
        <v>4</v>
      </c>
      <c r="CF63" s="12" t="s">
        <v>4</v>
      </c>
      <c r="CG63" s="12" t="s">
        <v>4</v>
      </c>
      <c r="CH63" s="12" t="s">
        <v>4</v>
      </c>
      <c r="CI63" s="12" t="s">
        <v>4</v>
      </c>
      <c r="CJ63" s="12" t="s">
        <v>4</v>
      </c>
      <c r="CK63" s="12" t="s">
        <v>4</v>
      </c>
      <c r="CL63" s="12" t="s">
        <v>4</v>
      </c>
      <c r="CM63" s="12" t="s">
        <v>4</v>
      </c>
      <c r="CN63" s="12" t="s">
        <v>4</v>
      </c>
      <c r="CO63" s="12" t="s">
        <v>4</v>
      </c>
      <c r="CP63" s="12" t="s">
        <v>4</v>
      </c>
      <c r="CQ63" s="12" t="s">
        <v>4</v>
      </c>
      <c r="CR63" s="12" t="s">
        <v>4</v>
      </c>
      <c r="CS63" s="12" t="s">
        <v>4</v>
      </c>
      <c r="CT63" s="12" t="s">
        <v>4</v>
      </c>
      <c r="CU63" s="12" t="s">
        <v>4</v>
      </c>
      <c r="CV63" s="12" t="s">
        <v>4</v>
      </c>
      <c r="CW63" s="12" t="s">
        <v>4</v>
      </c>
      <c r="CX63" s="12" t="s">
        <v>4</v>
      </c>
      <c r="CY63" s="12" t="s">
        <v>4</v>
      </c>
      <c r="CZ63" s="12" t="s">
        <v>4</v>
      </c>
      <c r="DA63" s="12" t="s">
        <v>4</v>
      </c>
      <c r="DB63" s="12" t="s">
        <v>4</v>
      </c>
      <c r="DC63" s="12" t="s">
        <v>4</v>
      </c>
      <c r="DD63" s="12" t="s">
        <v>4</v>
      </c>
      <c r="DE63" s="12" t="s">
        <v>4</v>
      </c>
      <c r="DF63" s="12" t="s">
        <v>4</v>
      </c>
      <c r="DG63" s="12" t="s">
        <v>4</v>
      </c>
      <c r="DH63" s="12" t="s">
        <v>4</v>
      </c>
      <c r="DI63" s="12" t="s">
        <v>4</v>
      </c>
      <c r="DJ63" s="12" t="s">
        <v>4</v>
      </c>
      <c r="DK63" s="12" t="s">
        <v>4</v>
      </c>
    </row>
    <row r="64" spans="1:115" ht="21.95" customHeight="1" x14ac:dyDescent="0.25">
      <c r="A64" s="229"/>
      <c r="B64" s="248" t="s">
        <v>131</v>
      </c>
      <c r="C64" s="235"/>
      <c r="D64" s="10">
        <v>1</v>
      </c>
      <c r="E64" s="10">
        <v>1</v>
      </c>
      <c r="F64" s="10">
        <v>1</v>
      </c>
      <c r="G64" s="10">
        <v>1</v>
      </c>
      <c r="H64" s="10">
        <v>1</v>
      </c>
      <c r="I64" s="10">
        <v>1</v>
      </c>
      <c r="J64" s="10">
        <v>1</v>
      </c>
      <c r="K64" s="10">
        <v>1</v>
      </c>
      <c r="L64" s="10">
        <v>1</v>
      </c>
      <c r="M64" s="10">
        <v>1</v>
      </c>
      <c r="N64" s="10">
        <v>1</v>
      </c>
      <c r="O64" s="10">
        <v>1</v>
      </c>
      <c r="P64" s="10">
        <v>1</v>
      </c>
      <c r="Q64" s="10">
        <v>1</v>
      </c>
      <c r="R64" s="10">
        <v>1</v>
      </c>
      <c r="S64" s="10">
        <v>1</v>
      </c>
      <c r="T64" s="10">
        <v>1</v>
      </c>
      <c r="U64" s="10">
        <v>1</v>
      </c>
      <c r="V64" s="10">
        <v>1</v>
      </c>
      <c r="W64" s="10">
        <v>1</v>
      </c>
      <c r="X64" s="10">
        <v>1</v>
      </c>
      <c r="Y64" s="10">
        <v>1</v>
      </c>
      <c r="Z64" s="10">
        <v>1</v>
      </c>
      <c r="AA64" s="10">
        <v>1</v>
      </c>
      <c r="AB64" s="10">
        <v>0</v>
      </c>
      <c r="AC64" s="10">
        <v>0</v>
      </c>
      <c r="AD64" s="199">
        <v>1</v>
      </c>
      <c r="AE64" s="10">
        <v>1</v>
      </c>
      <c r="AF64" s="10">
        <v>1</v>
      </c>
      <c r="AG64" s="10">
        <v>1</v>
      </c>
      <c r="AH64" s="10">
        <v>1</v>
      </c>
      <c r="AI64" s="10">
        <v>0</v>
      </c>
      <c r="AJ64" s="10">
        <v>0</v>
      </c>
      <c r="AK64" s="10">
        <v>0</v>
      </c>
      <c r="AL64" s="10">
        <v>0</v>
      </c>
      <c r="AM64" s="10">
        <v>1</v>
      </c>
      <c r="AN64" s="10">
        <v>1</v>
      </c>
      <c r="AO64" s="10">
        <v>1</v>
      </c>
      <c r="AP64" s="10">
        <v>1</v>
      </c>
      <c r="AQ64" s="10">
        <v>1</v>
      </c>
      <c r="AR64" s="10">
        <v>1</v>
      </c>
      <c r="AS64" s="10">
        <v>1</v>
      </c>
      <c r="AT64" s="10">
        <v>1</v>
      </c>
      <c r="AU64" s="10">
        <v>0</v>
      </c>
      <c r="AV64" s="10">
        <v>1</v>
      </c>
      <c r="AW64" s="10">
        <v>0</v>
      </c>
      <c r="AX64" s="10">
        <v>1</v>
      </c>
      <c r="AY64" s="10">
        <v>1</v>
      </c>
      <c r="AZ64" s="10">
        <v>0</v>
      </c>
      <c r="BA64" s="10">
        <v>1</v>
      </c>
      <c r="BB64" s="10">
        <v>1</v>
      </c>
      <c r="BC64" s="10">
        <v>1</v>
      </c>
      <c r="BD64" s="10">
        <v>0</v>
      </c>
      <c r="BE64" s="10">
        <v>0</v>
      </c>
      <c r="BF64" s="10">
        <v>1</v>
      </c>
      <c r="BG64" s="10">
        <v>1</v>
      </c>
      <c r="BH64" s="10">
        <v>1</v>
      </c>
      <c r="BI64" s="10">
        <v>1</v>
      </c>
      <c r="BJ64" s="10">
        <v>1</v>
      </c>
      <c r="BK64" s="10">
        <v>1</v>
      </c>
      <c r="BL64" s="10">
        <v>1</v>
      </c>
      <c r="BM64" s="10">
        <v>0</v>
      </c>
      <c r="BN64" s="10">
        <v>0</v>
      </c>
      <c r="BO64" s="10">
        <v>1</v>
      </c>
      <c r="BP64" s="10">
        <v>1</v>
      </c>
      <c r="BQ64" s="10">
        <v>1</v>
      </c>
      <c r="BR64" s="10">
        <v>1</v>
      </c>
      <c r="BS64" s="10">
        <v>1</v>
      </c>
      <c r="BT64" s="10">
        <v>1</v>
      </c>
      <c r="BU64" s="10">
        <v>1</v>
      </c>
      <c r="BV64" s="10">
        <v>1</v>
      </c>
      <c r="BW64" s="10">
        <v>1</v>
      </c>
      <c r="BX64" s="10">
        <v>1</v>
      </c>
      <c r="BY64" s="10">
        <v>1</v>
      </c>
      <c r="BZ64" s="10">
        <v>1</v>
      </c>
      <c r="CA64" s="10">
        <v>1</v>
      </c>
      <c r="CB64" s="10">
        <v>0</v>
      </c>
      <c r="CC64" s="10">
        <v>1</v>
      </c>
      <c r="CD64" s="10">
        <v>1</v>
      </c>
      <c r="CE64" s="10">
        <v>0</v>
      </c>
      <c r="CF64" s="10">
        <v>1</v>
      </c>
      <c r="CG64" s="10">
        <v>1</v>
      </c>
      <c r="CH64" s="10">
        <v>0</v>
      </c>
      <c r="CI64" s="10">
        <v>0</v>
      </c>
      <c r="CJ64" s="10">
        <v>1</v>
      </c>
      <c r="CK64" s="10">
        <v>1</v>
      </c>
      <c r="CL64" s="10">
        <v>0</v>
      </c>
      <c r="CM64" s="10">
        <v>1</v>
      </c>
      <c r="CN64" s="10">
        <v>0</v>
      </c>
      <c r="CO64" s="10">
        <v>1</v>
      </c>
      <c r="CP64" s="10">
        <v>1</v>
      </c>
      <c r="CQ64" s="10">
        <v>1</v>
      </c>
      <c r="CR64" s="10">
        <v>0</v>
      </c>
      <c r="CS64" s="10">
        <v>1</v>
      </c>
      <c r="CT64" s="10">
        <v>1</v>
      </c>
      <c r="CU64" s="10">
        <v>1</v>
      </c>
      <c r="CV64" s="10">
        <v>1</v>
      </c>
      <c r="CW64" s="10">
        <v>1</v>
      </c>
      <c r="CX64" s="10">
        <v>1</v>
      </c>
      <c r="CY64" s="10">
        <v>1</v>
      </c>
      <c r="CZ64" s="10">
        <v>1</v>
      </c>
      <c r="DA64" s="10">
        <v>1</v>
      </c>
      <c r="DB64" s="10">
        <v>1</v>
      </c>
      <c r="DC64" s="10">
        <v>0</v>
      </c>
      <c r="DD64" s="10">
        <v>1</v>
      </c>
      <c r="DE64" s="10">
        <v>1</v>
      </c>
      <c r="DF64" s="10">
        <v>0</v>
      </c>
      <c r="DG64" s="10">
        <v>1</v>
      </c>
      <c r="DH64" s="10">
        <v>0</v>
      </c>
      <c r="DI64" s="10">
        <v>1</v>
      </c>
      <c r="DJ64" s="10">
        <v>1</v>
      </c>
      <c r="DK64" s="10">
        <v>0</v>
      </c>
    </row>
    <row r="65" spans="1:115" ht="66" customHeight="1" x14ac:dyDescent="0.25">
      <c r="A65" s="229"/>
      <c r="B65" s="248" t="s">
        <v>132</v>
      </c>
      <c r="C65" s="235"/>
      <c r="D65" s="10">
        <v>1</v>
      </c>
      <c r="E65" s="10">
        <v>1</v>
      </c>
      <c r="F65" s="10">
        <v>1</v>
      </c>
      <c r="G65" s="10">
        <v>1</v>
      </c>
      <c r="H65" s="10">
        <v>1</v>
      </c>
      <c r="I65" s="10">
        <v>1</v>
      </c>
      <c r="J65" s="10">
        <v>1</v>
      </c>
      <c r="K65" s="10">
        <v>1</v>
      </c>
      <c r="L65" s="10">
        <v>1</v>
      </c>
      <c r="M65" s="10">
        <v>1</v>
      </c>
      <c r="N65" s="10">
        <v>1</v>
      </c>
      <c r="O65" s="10">
        <v>1</v>
      </c>
      <c r="P65" s="10">
        <v>1</v>
      </c>
      <c r="Q65" s="10">
        <v>1</v>
      </c>
      <c r="R65" s="10">
        <v>1</v>
      </c>
      <c r="S65" s="10">
        <v>1</v>
      </c>
      <c r="T65" s="10">
        <v>1</v>
      </c>
      <c r="U65" s="10">
        <v>1</v>
      </c>
      <c r="V65" s="10">
        <v>1</v>
      </c>
      <c r="W65" s="10">
        <v>1</v>
      </c>
      <c r="X65" s="10">
        <v>1</v>
      </c>
      <c r="Y65" s="10">
        <v>1</v>
      </c>
      <c r="Z65" s="10">
        <v>1</v>
      </c>
      <c r="AA65" s="10">
        <v>1</v>
      </c>
      <c r="AB65" s="10">
        <v>0</v>
      </c>
      <c r="AC65" s="10">
        <v>0</v>
      </c>
      <c r="AD65" s="199">
        <v>1</v>
      </c>
      <c r="AE65" s="10">
        <v>0</v>
      </c>
      <c r="AF65" s="10">
        <v>1</v>
      </c>
      <c r="AG65" s="10">
        <v>1</v>
      </c>
      <c r="AH65" s="10">
        <v>1</v>
      </c>
      <c r="AI65" s="10">
        <v>0</v>
      </c>
      <c r="AJ65" s="10">
        <v>0</v>
      </c>
      <c r="AK65" s="10">
        <v>0</v>
      </c>
      <c r="AL65" s="10">
        <v>0</v>
      </c>
      <c r="AM65" s="10">
        <v>1</v>
      </c>
      <c r="AN65" s="10">
        <v>1</v>
      </c>
      <c r="AO65" s="10">
        <v>1</v>
      </c>
      <c r="AP65" s="10">
        <v>1</v>
      </c>
      <c r="AQ65" s="10">
        <v>1</v>
      </c>
      <c r="AR65" s="10">
        <v>1</v>
      </c>
      <c r="AS65" s="10">
        <v>1</v>
      </c>
      <c r="AT65" s="10">
        <v>1</v>
      </c>
      <c r="AU65" s="10">
        <v>0</v>
      </c>
      <c r="AV65" s="10">
        <v>1</v>
      </c>
      <c r="AW65" s="10">
        <v>0</v>
      </c>
      <c r="AX65" s="10">
        <v>1</v>
      </c>
      <c r="AY65" s="10">
        <v>1</v>
      </c>
      <c r="AZ65" s="10">
        <v>0</v>
      </c>
      <c r="BA65" s="10">
        <v>1</v>
      </c>
      <c r="BB65" s="10">
        <v>1</v>
      </c>
      <c r="BC65" s="10">
        <v>1</v>
      </c>
      <c r="BD65" s="10">
        <v>0</v>
      </c>
      <c r="BE65" s="10">
        <v>0</v>
      </c>
      <c r="BF65" s="10">
        <v>1</v>
      </c>
      <c r="BG65" s="10">
        <v>1</v>
      </c>
      <c r="BH65" s="10">
        <v>1</v>
      </c>
      <c r="BI65" s="10">
        <v>1</v>
      </c>
      <c r="BJ65" s="10">
        <v>1</v>
      </c>
      <c r="BK65" s="10">
        <v>1</v>
      </c>
      <c r="BL65" s="10">
        <v>1</v>
      </c>
      <c r="BM65" s="10">
        <v>0</v>
      </c>
      <c r="BN65" s="10">
        <v>1</v>
      </c>
      <c r="BO65" s="10">
        <v>1</v>
      </c>
      <c r="BP65" s="10">
        <v>1</v>
      </c>
      <c r="BQ65" s="10">
        <v>1</v>
      </c>
      <c r="BR65" s="10">
        <v>1</v>
      </c>
      <c r="BS65" s="10">
        <v>1</v>
      </c>
      <c r="BT65" s="10">
        <v>1</v>
      </c>
      <c r="BU65" s="10">
        <v>1</v>
      </c>
      <c r="BV65" s="10">
        <v>1</v>
      </c>
      <c r="BW65" s="10">
        <v>1</v>
      </c>
      <c r="BX65" s="10">
        <v>1</v>
      </c>
      <c r="BY65" s="10">
        <v>1</v>
      </c>
      <c r="BZ65" s="10">
        <v>1</v>
      </c>
      <c r="CA65" s="10">
        <v>1</v>
      </c>
      <c r="CB65" s="10">
        <v>0</v>
      </c>
      <c r="CC65" s="10">
        <v>1</v>
      </c>
      <c r="CD65" s="10">
        <v>1</v>
      </c>
      <c r="CE65" s="10">
        <v>0</v>
      </c>
      <c r="CF65" s="10">
        <v>1</v>
      </c>
      <c r="CG65" s="10">
        <v>1</v>
      </c>
      <c r="CH65" s="10">
        <v>0</v>
      </c>
      <c r="CI65" s="10">
        <v>0</v>
      </c>
      <c r="CJ65" s="10">
        <v>1</v>
      </c>
      <c r="CK65" s="10">
        <v>1</v>
      </c>
      <c r="CL65" s="10">
        <v>0</v>
      </c>
      <c r="CM65" s="10">
        <v>1</v>
      </c>
      <c r="CN65" s="10">
        <v>0</v>
      </c>
      <c r="CO65" s="10">
        <v>1</v>
      </c>
      <c r="CP65" s="10">
        <v>1</v>
      </c>
      <c r="CQ65" s="10">
        <v>1</v>
      </c>
      <c r="CR65" s="10">
        <v>0</v>
      </c>
      <c r="CS65" s="10">
        <v>1</v>
      </c>
      <c r="CT65" s="10">
        <v>1</v>
      </c>
      <c r="CU65" s="10">
        <v>1</v>
      </c>
      <c r="CV65" s="10">
        <v>1</v>
      </c>
      <c r="CW65" s="10">
        <v>1</v>
      </c>
      <c r="CX65" s="10">
        <v>1</v>
      </c>
      <c r="CY65" s="10">
        <v>1</v>
      </c>
      <c r="CZ65" s="10">
        <v>0</v>
      </c>
      <c r="DA65" s="10">
        <v>1</v>
      </c>
      <c r="DB65" s="10">
        <v>1</v>
      </c>
      <c r="DC65" s="10">
        <v>0</v>
      </c>
      <c r="DD65" s="10">
        <v>1</v>
      </c>
      <c r="DE65" s="10">
        <v>1</v>
      </c>
      <c r="DF65" s="10">
        <v>0</v>
      </c>
      <c r="DG65" s="10">
        <v>1</v>
      </c>
      <c r="DH65" s="10">
        <v>0</v>
      </c>
      <c r="DI65" s="10">
        <v>1</v>
      </c>
      <c r="DJ65" s="10">
        <v>1</v>
      </c>
      <c r="DK65" s="10">
        <v>0</v>
      </c>
    </row>
    <row r="66" spans="1:115" ht="35.1" customHeight="1" x14ac:dyDescent="0.25">
      <c r="A66" s="229"/>
      <c r="B66" s="249" t="s">
        <v>133</v>
      </c>
      <c r="C66" s="250"/>
      <c r="D66" s="10" t="s">
        <v>81</v>
      </c>
      <c r="E66" s="10" t="s">
        <v>81</v>
      </c>
      <c r="F66" s="10" t="s">
        <v>81</v>
      </c>
      <c r="G66" s="10" t="s">
        <v>81</v>
      </c>
      <c r="H66" s="10" t="s">
        <v>81</v>
      </c>
      <c r="I66" s="10" t="s">
        <v>81</v>
      </c>
      <c r="J66" s="10" t="s">
        <v>81</v>
      </c>
      <c r="K66" s="10" t="s">
        <v>81</v>
      </c>
      <c r="L66" s="10" t="s">
        <v>81</v>
      </c>
      <c r="M66" s="10" t="s">
        <v>81</v>
      </c>
      <c r="N66" s="10" t="s">
        <v>81</v>
      </c>
      <c r="O66" s="10" t="s">
        <v>81</v>
      </c>
      <c r="P66" s="10" t="s">
        <v>81</v>
      </c>
      <c r="Q66" s="10" t="s">
        <v>81</v>
      </c>
      <c r="R66" s="10" t="s">
        <v>81</v>
      </c>
      <c r="S66" s="10" t="s">
        <v>81</v>
      </c>
      <c r="T66" s="10" t="s">
        <v>81</v>
      </c>
      <c r="U66" s="10" t="s">
        <v>81</v>
      </c>
      <c r="V66" s="10" t="s">
        <v>81</v>
      </c>
      <c r="W66" s="10" t="s">
        <v>81</v>
      </c>
      <c r="X66" s="10" t="s">
        <v>81</v>
      </c>
      <c r="Y66" s="10" t="s">
        <v>81</v>
      </c>
      <c r="Z66" s="10" t="s">
        <v>81</v>
      </c>
      <c r="AA66" s="10" t="s">
        <v>81</v>
      </c>
      <c r="AB66" s="10" t="s">
        <v>81</v>
      </c>
      <c r="AC66" s="10">
        <v>1</v>
      </c>
      <c r="AD66" s="199">
        <v>1</v>
      </c>
      <c r="AE66" s="10">
        <v>1</v>
      </c>
      <c r="AF66" s="10">
        <v>1</v>
      </c>
      <c r="AG66" s="10">
        <v>0</v>
      </c>
      <c r="AH66" s="10">
        <v>1</v>
      </c>
      <c r="AI66" s="10" t="s">
        <v>81</v>
      </c>
      <c r="AJ66" s="10" t="s">
        <v>81</v>
      </c>
      <c r="AK66" s="10" t="s">
        <v>81</v>
      </c>
      <c r="AL66" s="10" t="s">
        <v>81</v>
      </c>
      <c r="AM66" s="10" t="s">
        <v>81</v>
      </c>
      <c r="AN66" s="10" t="s">
        <v>81</v>
      </c>
      <c r="AO66" s="10" t="s">
        <v>81</v>
      </c>
      <c r="AP66" s="10" t="s">
        <v>81</v>
      </c>
      <c r="AQ66" s="10" t="s">
        <v>81</v>
      </c>
      <c r="AR66" s="10" t="s">
        <v>81</v>
      </c>
      <c r="AS66" s="10" t="s">
        <v>81</v>
      </c>
      <c r="AT66" s="10" t="s">
        <v>81</v>
      </c>
      <c r="AU66" s="10" t="s">
        <v>81</v>
      </c>
      <c r="AV66" s="10" t="s">
        <v>81</v>
      </c>
      <c r="AW66" s="10" t="s">
        <v>81</v>
      </c>
      <c r="AX66" s="10" t="s">
        <v>81</v>
      </c>
      <c r="AY66" s="10" t="s">
        <v>81</v>
      </c>
      <c r="AZ66" s="10" t="s">
        <v>81</v>
      </c>
      <c r="BA66" s="10" t="s">
        <v>81</v>
      </c>
      <c r="BB66" s="10">
        <v>1</v>
      </c>
      <c r="BC66" s="10" t="s">
        <v>81</v>
      </c>
      <c r="BD66" s="10" t="s">
        <v>81</v>
      </c>
      <c r="BE66" s="10" t="s">
        <v>81</v>
      </c>
      <c r="BF66" s="10" t="s">
        <v>81</v>
      </c>
      <c r="BG66" s="10" t="s">
        <v>81</v>
      </c>
      <c r="BH66" s="10" t="s">
        <v>81</v>
      </c>
      <c r="BI66" s="10" t="s">
        <v>81</v>
      </c>
      <c r="BJ66" s="10" t="s">
        <v>81</v>
      </c>
      <c r="BK66" s="10" t="s">
        <v>81</v>
      </c>
      <c r="BL66" s="10" t="s">
        <v>81</v>
      </c>
      <c r="BM66" s="10" t="s">
        <v>81</v>
      </c>
      <c r="BN66" s="10" t="s">
        <v>81</v>
      </c>
      <c r="BO66" s="10" t="s">
        <v>81</v>
      </c>
      <c r="BP66" s="10" t="s">
        <v>81</v>
      </c>
      <c r="BQ66" s="10" t="s">
        <v>81</v>
      </c>
      <c r="BR66" s="10" t="s">
        <v>81</v>
      </c>
      <c r="BS66" s="10">
        <v>1</v>
      </c>
      <c r="BT66" s="10" t="s">
        <v>81</v>
      </c>
      <c r="BU66" s="10" t="s">
        <v>81</v>
      </c>
      <c r="BV66" s="10" t="s">
        <v>81</v>
      </c>
      <c r="BW66" s="10" t="s">
        <v>81</v>
      </c>
      <c r="BX66" s="10" t="s">
        <v>81</v>
      </c>
      <c r="BY66" s="10">
        <v>1</v>
      </c>
      <c r="BZ66" s="10" t="s">
        <v>81</v>
      </c>
      <c r="CA66" s="10" t="s">
        <v>81</v>
      </c>
      <c r="CB66" s="10" t="s">
        <v>81</v>
      </c>
      <c r="CC66" s="10" t="s">
        <v>81</v>
      </c>
      <c r="CD66" s="10" t="s">
        <v>81</v>
      </c>
      <c r="CE66" s="10" t="s">
        <v>81</v>
      </c>
      <c r="CF66" s="10" t="s">
        <v>81</v>
      </c>
      <c r="CG66" s="10" t="s">
        <v>81</v>
      </c>
      <c r="CH66" s="10" t="s">
        <v>81</v>
      </c>
      <c r="CI66" s="10" t="s">
        <v>81</v>
      </c>
      <c r="CJ66" s="10" t="s">
        <v>81</v>
      </c>
      <c r="CK66" s="10" t="s">
        <v>81</v>
      </c>
      <c r="CL66" s="10" t="s">
        <v>81</v>
      </c>
      <c r="CM66" s="10" t="s">
        <v>81</v>
      </c>
      <c r="CN66" s="10" t="s">
        <v>81</v>
      </c>
      <c r="CO66" s="10" t="s">
        <v>81</v>
      </c>
      <c r="CP66" s="10" t="s">
        <v>81</v>
      </c>
      <c r="CQ66" s="10" t="s">
        <v>81</v>
      </c>
      <c r="CR66" s="10">
        <v>0</v>
      </c>
      <c r="CS66" s="10" t="s">
        <v>81</v>
      </c>
      <c r="CT66" s="10" t="s">
        <v>81</v>
      </c>
      <c r="CU66" s="10" t="s">
        <v>81</v>
      </c>
      <c r="CV66" s="10" t="s">
        <v>81</v>
      </c>
      <c r="CW66" s="10" t="s">
        <v>81</v>
      </c>
      <c r="CX66" s="10">
        <v>1</v>
      </c>
      <c r="CY66" s="10">
        <v>1</v>
      </c>
      <c r="CZ66" s="10" t="s">
        <v>81</v>
      </c>
      <c r="DA66" s="10" t="s">
        <v>81</v>
      </c>
      <c r="DB66" s="10" t="s">
        <v>81</v>
      </c>
      <c r="DC66" s="10" t="s">
        <v>81</v>
      </c>
      <c r="DD66" s="10" t="s">
        <v>81</v>
      </c>
      <c r="DE66" s="10" t="s">
        <v>81</v>
      </c>
      <c r="DF66" s="10" t="s">
        <v>81</v>
      </c>
      <c r="DG66" s="10" t="s">
        <v>81</v>
      </c>
      <c r="DH66" s="10" t="s">
        <v>81</v>
      </c>
      <c r="DI66" s="10" t="s">
        <v>81</v>
      </c>
      <c r="DJ66" s="10">
        <v>1</v>
      </c>
      <c r="DK66" s="10" t="s">
        <v>81</v>
      </c>
    </row>
    <row r="67" spans="1:115" s="50" customFormat="1" ht="47.25" customHeight="1" x14ac:dyDescent="0.25">
      <c r="A67" s="229"/>
      <c r="B67" s="251" t="s">
        <v>134</v>
      </c>
      <c r="C67" s="251"/>
      <c r="D67" s="60" t="s">
        <v>4</v>
      </c>
      <c r="E67" s="60" t="s">
        <v>4</v>
      </c>
      <c r="F67" s="60" t="s">
        <v>4</v>
      </c>
      <c r="G67" s="60" t="s">
        <v>4</v>
      </c>
      <c r="H67" s="60" t="s">
        <v>4</v>
      </c>
      <c r="I67" s="60" t="s">
        <v>4</v>
      </c>
      <c r="J67" s="60" t="s">
        <v>4</v>
      </c>
      <c r="K67" s="60" t="s">
        <v>4</v>
      </c>
      <c r="L67" s="60" t="s">
        <v>4</v>
      </c>
      <c r="M67" s="60" t="s">
        <v>4</v>
      </c>
      <c r="N67" s="60" t="s">
        <v>4</v>
      </c>
      <c r="O67" s="60" t="s">
        <v>4</v>
      </c>
      <c r="P67" s="60" t="s">
        <v>4</v>
      </c>
      <c r="Q67" s="60" t="s">
        <v>4</v>
      </c>
      <c r="R67" s="60" t="s">
        <v>4</v>
      </c>
      <c r="S67" s="60" t="s">
        <v>4</v>
      </c>
      <c r="T67" s="60" t="s">
        <v>4</v>
      </c>
      <c r="U67" s="60" t="s">
        <v>4</v>
      </c>
      <c r="V67" s="60" t="s">
        <v>4</v>
      </c>
      <c r="W67" s="60" t="s">
        <v>4</v>
      </c>
      <c r="X67" s="60" t="s">
        <v>4</v>
      </c>
      <c r="Y67" s="60" t="s">
        <v>4</v>
      </c>
      <c r="Z67" s="60" t="s">
        <v>4</v>
      </c>
      <c r="AA67" s="60" t="s">
        <v>4</v>
      </c>
      <c r="AB67" s="60" t="s">
        <v>4</v>
      </c>
      <c r="AC67" s="60" t="s">
        <v>4</v>
      </c>
      <c r="AD67" s="49" t="s">
        <v>4</v>
      </c>
      <c r="AE67" s="60" t="s">
        <v>4</v>
      </c>
      <c r="AF67" s="60" t="s">
        <v>4</v>
      </c>
      <c r="AG67" s="60" t="s">
        <v>4</v>
      </c>
      <c r="AH67" s="60" t="s">
        <v>4</v>
      </c>
      <c r="AI67" s="60" t="s">
        <v>4</v>
      </c>
      <c r="AJ67" s="60" t="s">
        <v>4</v>
      </c>
      <c r="AK67" s="60" t="s">
        <v>4</v>
      </c>
      <c r="AL67" s="60" t="s">
        <v>4</v>
      </c>
      <c r="AM67" s="60" t="s">
        <v>4</v>
      </c>
      <c r="AN67" s="60" t="s">
        <v>4</v>
      </c>
      <c r="AO67" s="60" t="s">
        <v>4</v>
      </c>
      <c r="AP67" s="60" t="s">
        <v>4</v>
      </c>
      <c r="AQ67" s="60" t="s">
        <v>4</v>
      </c>
      <c r="AR67" s="60" t="s">
        <v>4</v>
      </c>
      <c r="AS67" s="60" t="s">
        <v>4</v>
      </c>
      <c r="AT67" s="60" t="s">
        <v>4</v>
      </c>
      <c r="AU67" s="60" t="s">
        <v>4</v>
      </c>
      <c r="AV67" s="60" t="s">
        <v>4</v>
      </c>
      <c r="AW67" s="60" t="s">
        <v>4</v>
      </c>
      <c r="AX67" s="60" t="s">
        <v>4</v>
      </c>
      <c r="AY67" s="60" t="s">
        <v>4</v>
      </c>
      <c r="AZ67" s="60" t="s">
        <v>4</v>
      </c>
      <c r="BA67" s="60" t="s">
        <v>4</v>
      </c>
      <c r="BB67" s="60" t="s">
        <v>4</v>
      </c>
      <c r="BC67" s="60" t="s">
        <v>4</v>
      </c>
      <c r="BD67" s="60" t="s">
        <v>4</v>
      </c>
      <c r="BE67" s="60" t="s">
        <v>4</v>
      </c>
      <c r="BF67" s="60" t="s">
        <v>4</v>
      </c>
      <c r="BG67" s="60" t="s">
        <v>4</v>
      </c>
      <c r="BH67" s="60" t="s">
        <v>4</v>
      </c>
      <c r="BI67" s="60" t="s">
        <v>4</v>
      </c>
      <c r="BJ67" s="60" t="s">
        <v>4</v>
      </c>
      <c r="BK67" s="60" t="s">
        <v>4</v>
      </c>
      <c r="BL67" s="60" t="s">
        <v>4</v>
      </c>
      <c r="BM67" s="60" t="s">
        <v>4</v>
      </c>
      <c r="BN67" s="60" t="s">
        <v>4</v>
      </c>
      <c r="BO67" s="60" t="s">
        <v>4</v>
      </c>
      <c r="BP67" s="60" t="s">
        <v>4</v>
      </c>
      <c r="BQ67" s="60" t="s">
        <v>4</v>
      </c>
      <c r="BR67" s="60" t="s">
        <v>4</v>
      </c>
      <c r="BS67" s="60" t="s">
        <v>4</v>
      </c>
      <c r="BT67" s="60" t="s">
        <v>4</v>
      </c>
      <c r="BU67" s="60" t="s">
        <v>4</v>
      </c>
      <c r="BV67" s="60" t="s">
        <v>4</v>
      </c>
      <c r="BW67" s="60" t="s">
        <v>4</v>
      </c>
      <c r="BX67" s="60" t="s">
        <v>4</v>
      </c>
      <c r="BY67" s="60" t="s">
        <v>4</v>
      </c>
      <c r="BZ67" s="60" t="s">
        <v>4</v>
      </c>
      <c r="CA67" s="60" t="s">
        <v>4</v>
      </c>
      <c r="CB67" s="60" t="s">
        <v>4</v>
      </c>
      <c r="CC67" s="60" t="s">
        <v>4</v>
      </c>
      <c r="CD67" s="60" t="s">
        <v>4</v>
      </c>
      <c r="CE67" s="60" t="s">
        <v>4</v>
      </c>
      <c r="CF67" s="60" t="s">
        <v>4</v>
      </c>
      <c r="CG67" s="60" t="s">
        <v>4</v>
      </c>
      <c r="CH67" s="60" t="s">
        <v>4</v>
      </c>
      <c r="CI67" s="60" t="s">
        <v>4</v>
      </c>
      <c r="CJ67" s="60" t="s">
        <v>4</v>
      </c>
      <c r="CK67" s="60" t="s">
        <v>4</v>
      </c>
      <c r="CL67" s="60" t="s">
        <v>4</v>
      </c>
      <c r="CM67" s="60" t="s">
        <v>4</v>
      </c>
      <c r="CN67" s="60" t="s">
        <v>4</v>
      </c>
      <c r="CO67" s="60" t="s">
        <v>4</v>
      </c>
      <c r="CP67" s="60" t="s">
        <v>4</v>
      </c>
      <c r="CQ67" s="60" t="s">
        <v>4</v>
      </c>
      <c r="CR67" s="60" t="s">
        <v>4</v>
      </c>
      <c r="CS67" s="60" t="s">
        <v>4</v>
      </c>
      <c r="CT67" s="60" t="s">
        <v>4</v>
      </c>
      <c r="CU67" s="60" t="s">
        <v>4</v>
      </c>
      <c r="CV67" s="60" t="s">
        <v>4</v>
      </c>
      <c r="CW67" s="60" t="s">
        <v>4</v>
      </c>
      <c r="CX67" s="60" t="s">
        <v>4</v>
      </c>
      <c r="CY67" s="60" t="s">
        <v>4</v>
      </c>
      <c r="CZ67" s="60" t="s">
        <v>4</v>
      </c>
      <c r="DA67" s="60" t="s">
        <v>4</v>
      </c>
      <c r="DB67" s="60" t="s">
        <v>4</v>
      </c>
      <c r="DC67" s="60" t="s">
        <v>4</v>
      </c>
      <c r="DD67" s="60" t="s">
        <v>4</v>
      </c>
      <c r="DE67" s="60" t="s">
        <v>4</v>
      </c>
      <c r="DF67" s="60" t="s">
        <v>4</v>
      </c>
      <c r="DG67" s="60" t="s">
        <v>4</v>
      </c>
      <c r="DH67" s="60" t="s">
        <v>4</v>
      </c>
      <c r="DI67" s="60" t="s">
        <v>4</v>
      </c>
      <c r="DJ67" s="60" t="s">
        <v>4</v>
      </c>
      <c r="DK67" s="60" t="s">
        <v>4</v>
      </c>
    </row>
    <row r="68" spans="1:115" s="50" customFormat="1" ht="24" customHeight="1" x14ac:dyDescent="0.25">
      <c r="A68" s="229"/>
      <c r="B68" s="245" t="s">
        <v>135</v>
      </c>
      <c r="C68" s="246"/>
      <c r="D68" s="49" t="s">
        <v>4</v>
      </c>
      <c r="E68" s="49" t="s">
        <v>4</v>
      </c>
      <c r="F68" s="49" t="s">
        <v>4</v>
      </c>
      <c r="G68" s="49" t="s">
        <v>4</v>
      </c>
      <c r="H68" s="49" t="s">
        <v>4</v>
      </c>
      <c r="I68" s="49" t="s">
        <v>4</v>
      </c>
      <c r="J68" s="49" t="s">
        <v>4</v>
      </c>
      <c r="K68" s="49" t="s">
        <v>4</v>
      </c>
      <c r="L68" s="49" t="s">
        <v>4</v>
      </c>
      <c r="M68" s="49" t="s">
        <v>4</v>
      </c>
      <c r="N68" s="49" t="s">
        <v>4</v>
      </c>
      <c r="O68" s="49" t="s">
        <v>4</v>
      </c>
      <c r="P68" s="49" t="s">
        <v>4</v>
      </c>
      <c r="Q68" s="49" t="s">
        <v>4</v>
      </c>
      <c r="R68" s="49" t="s">
        <v>4</v>
      </c>
      <c r="S68" s="49" t="s">
        <v>4</v>
      </c>
      <c r="T68" s="49" t="s">
        <v>4</v>
      </c>
      <c r="U68" s="49" t="s">
        <v>4</v>
      </c>
      <c r="V68" s="49" t="s">
        <v>4</v>
      </c>
      <c r="W68" s="49" t="s">
        <v>4</v>
      </c>
      <c r="X68" s="49" t="s">
        <v>4</v>
      </c>
      <c r="Y68" s="49" t="s">
        <v>4</v>
      </c>
      <c r="Z68" s="49" t="s">
        <v>4</v>
      </c>
      <c r="AA68" s="49" t="s">
        <v>4</v>
      </c>
      <c r="AB68" s="49" t="s">
        <v>4</v>
      </c>
      <c r="AC68" s="49" t="s">
        <v>4</v>
      </c>
      <c r="AD68" s="49" t="s">
        <v>4</v>
      </c>
      <c r="AE68" s="49" t="s">
        <v>4</v>
      </c>
      <c r="AF68" s="49" t="s">
        <v>4</v>
      </c>
      <c r="AG68" s="49" t="s">
        <v>4</v>
      </c>
      <c r="AH68" s="49" t="s">
        <v>4</v>
      </c>
      <c r="AI68" s="49" t="s">
        <v>4</v>
      </c>
      <c r="AJ68" s="49" t="s">
        <v>4</v>
      </c>
      <c r="AK68" s="49" t="s">
        <v>4</v>
      </c>
      <c r="AL68" s="49" t="s">
        <v>4</v>
      </c>
      <c r="AM68" s="49" t="s">
        <v>4</v>
      </c>
      <c r="AN68" s="49" t="s">
        <v>4</v>
      </c>
      <c r="AO68" s="49" t="s">
        <v>4</v>
      </c>
      <c r="AP68" s="49" t="s">
        <v>4</v>
      </c>
      <c r="AQ68" s="49" t="s">
        <v>4</v>
      </c>
      <c r="AR68" s="49" t="s">
        <v>4</v>
      </c>
      <c r="AS68" s="49" t="s">
        <v>4</v>
      </c>
      <c r="AT68" s="49" t="s">
        <v>4</v>
      </c>
      <c r="AU68" s="49" t="s">
        <v>4</v>
      </c>
      <c r="AV68" s="49" t="s">
        <v>4</v>
      </c>
      <c r="AW68" s="49" t="s">
        <v>4</v>
      </c>
      <c r="AX68" s="49" t="s">
        <v>4</v>
      </c>
      <c r="AY68" s="49" t="s">
        <v>4</v>
      </c>
      <c r="AZ68" s="49" t="s">
        <v>4</v>
      </c>
      <c r="BA68" s="49" t="s">
        <v>4</v>
      </c>
      <c r="BB68" s="49" t="s">
        <v>4</v>
      </c>
      <c r="BC68" s="49" t="s">
        <v>4</v>
      </c>
      <c r="BD68" s="49" t="s">
        <v>4</v>
      </c>
      <c r="BE68" s="49" t="s">
        <v>4</v>
      </c>
      <c r="BF68" s="49" t="s">
        <v>4</v>
      </c>
      <c r="BG68" s="49" t="s">
        <v>4</v>
      </c>
      <c r="BH68" s="49" t="s">
        <v>4</v>
      </c>
      <c r="BI68" s="49" t="s">
        <v>4</v>
      </c>
      <c r="BJ68" s="49" t="s">
        <v>4</v>
      </c>
      <c r="BK68" s="49" t="s">
        <v>4</v>
      </c>
      <c r="BL68" s="49" t="s">
        <v>4</v>
      </c>
      <c r="BM68" s="49" t="s">
        <v>4</v>
      </c>
      <c r="BN68" s="49" t="s">
        <v>4</v>
      </c>
      <c r="BO68" s="49" t="s">
        <v>4</v>
      </c>
      <c r="BP68" s="49" t="s">
        <v>4</v>
      </c>
      <c r="BQ68" s="49" t="s">
        <v>4</v>
      </c>
      <c r="BR68" s="49" t="s">
        <v>4</v>
      </c>
      <c r="BS68" s="49" t="s">
        <v>4</v>
      </c>
      <c r="BT68" s="49" t="s">
        <v>4</v>
      </c>
      <c r="BU68" s="49" t="s">
        <v>4</v>
      </c>
      <c r="BV68" s="49" t="s">
        <v>4</v>
      </c>
      <c r="BW68" s="49" t="s">
        <v>4</v>
      </c>
      <c r="BX68" s="49" t="s">
        <v>4</v>
      </c>
      <c r="BY68" s="49" t="s">
        <v>4</v>
      </c>
      <c r="BZ68" s="49" t="s">
        <v>4</v>
      </c>
      <c r="CA68" s="49" t="s">
        <v>4</v>
      </c>
      <c r="CB68" s="49" t="s">
        <v>4</v>
      </c>
      <c r="CC68" s="49" t="s">
        <v>4</v>
      </c>
      <c r="CD68" s="49" t="s">
        <v>4</v>
      </c>
      <c r="CE68" s="49" t="s">
        <v>4</v>
      </c>
      <c r="CF68" s="49" t="s">
        <v>4</v>
      </c>
      <c r="CG68" s="49" t="s">
        <v>4</v>
      </c>
      <c r="CH68" s="49" t="s">
        <v>4</v>
      </c>
      <c r="CI68" s="49" t="s">
        <v>4</v>
      </c>
      <c r="CJ68" s="49" t="s">
        <v>4</v>
      </c>
      <c r="CK68" s="49" t="s">
        <v>4</v>
      </c>
      <c r="CL68" s="49" t="s">
        <v>4</v>
      </c>
      <c r="CM68" s="49" t="s">
        <v>4</v>
      </c>
      <c r="CN68" s="49" t="s">
        <v>4</v>
      </c>
      <c r="CO68" s="49" t="s">
        <v>4</v>
      </c>
      <c r="CP68" s="49" t="s">
        <v>4</v>
      </c>
      <c r="CQ68" s="49" t="s">
        <v>4</v>
      </c>
      <c r="CR68" s="49" t="s">
        <v>4</v>
      </c>
      <c r="CS68" s="49" t="s">
        <v>4</v>
      </c>
      <c r="CT68" s="49" t="s">
        <v>4</v>
      </c>
      <c r="CU68" s="49" t="s">
        <v>4</v>
      </c>
      <c r="CV68" s="49" t="s">
        <v>4</v>
      </c>
      <c r="CW68" s="49" t="s">
        <v>4</v>
      </c>
      <c r="CX68" s="49" t="s">
        <v>4</v>
      </c>
      <c r="CY68" s="49" t="s">
        <v>4</v>
      </c>
      <c r="CZ68" s="49" t="s">
        <v>4</v>
      </c>
      <c r="DA68" s="49" t="s">
        <v>4</v>
      </c>
      <c r="DB68" s="49" t="s">
        <v>4</v>
      </c>
      <c r="DC68" s="49" t="s">
        <v>4</v>
      </c>
      <c r="DD68" s="49" t="s">
        <v>4</v>
      </c>
      <c r="DE68" s="49" t="s">
        <v>4</v>
      </c>
      <c r="DF68" s="49" t="s">
        <v>4</v>
      </c>
      <c r="DG68" s="49" t="s">
        <v>4</v>
      </c>
      <c r="DH68" s="49" t="s">
        <v>4</v>
      </c>
      <c r="DI68" s="49" t="s">
        <v>4</v>
      </c>
      <c r="DJ68" s="49" t="s">
        <v>4</v>
      </c>
      <c r="DK68" s="49" t="s">
        <v>4</v>
      </c>
    </row>
    <row r="69" spans="1:115" s="50" customFormat="1" ht="24" customHeight="1" x14ac:dyDescent="0.25">
      <c r="A69" s="229"/>
      <c r="B69" s="245" t="s">
        <v>136</v>
      </c>
      <c r="C69" s="246"/>
      <c r="D69" s="49" t="s">
        <v>4</v>
      </c>
      <c r="E69" s="49" t="s">
        <v>4</v>
      </c>
      <c r="F69" s="49" t="s">
        <v>4</v>
      </c>
      <c r="G69" s="49" t="s">
        <v>4</v>
      </c>
      <c r="H69" s="49" t="s">
        <v>4</v>
      </c>
      <c r="I69" s="49" t="s">
        <v>4</v>
      </c>
      <c r="J69" s="49" t="s">
        <v>4</v>
      </c>
      <c r="K69" s="49" t="s">
        <v>4</v>
      </c>
      <c r="L69" s="49" t="s">
        <v>4</v>
      </c>
      <c r="M69" s="49" t="s">
        <v>4</v>
      </c>
      <c r="N69" s="49" t="s">
        <v>4</v>
      </c>
      <c r="O69" s="49" t="s">
        <v>4</v>
      </c>
      <c r="P69" s="49" t="s">
        <v>4</v>
      </c>
      <c r="Q69" s="49" t="s">
        <v>4</v>
      </c>
      <c r="R69" s="49" t="s">
        <v>4</v>
      </c>
      <c r="S69" s="49" t="s">
        <v>4</v>
      </c>
      <c r="T69" s="49" t="s">
        <v>4</v>
      </c>
      <c r="U69" s="49" t="s">
        <v>4</v>
      </c>
      <c r="V69" s="49" t="s">
        <v>4</v>
      </c>
      <c r="W69" s="49" t="s">
        <v>4</v>
      </c>
      <c r="X69" s="49" t="s">
        <v>4</v>
      </c>
      <c r="Y69" s="49" t="s">
        <v>4</v>
      </c>
      <c r="Z69" s="49" t="s">
        <v>4</v>
      </c>
      <c r="AA69" s="49" t="s">
        <v>4</v>
      </c>
      <c r="AB69" s="49" t="s">
        <v>4</v>
      </c>
      <c r="AC69" s="49" t="s">
        <v>4</v>
      </c>
      <c r="AD69" s="49" t="s">
        <v>4</v>
      </c>
      <c r="AE69" s="49" t="s">
        <v>4</v>
      </c>
      <c r="AF69" s="49" t="s">
        <v>4</v>
      </c>
      <c r="AG69" s="49" t="s">
        <v>4</v>
      </c>
      <c r="AH69" s="49" t="s">
        <v>4</v>
      </c>
      <c r="AI69" s="49" t="s">
        <v>4</v>
      </c>
      <c r="AJ69" s="49" t="s">
        <v>4</v>
      </c>
      <c r="AK69" s="49" t="s">
        <v>4</v>
      </c>
      <c r="AL69" s="49" t="s">
        <v>4</v>
      </c>
      <c r="AM69" s="49" t="s">
        <v>4</v>
      </c>
      <c r="AN69" s="49" t="s">
        <v>4</v>
      </c>
      <c r="AO69" s="49" t="s">
        <v>4</v>
      </c>
      <c r="AP69" s="49" t="s">
        <v>4</v>
      </c>
      <c r="AQ69" s="49" t="s">
        <v>4</v>
      </c>
      <c r="AR69" s="49" t="s">
        <v>4</v>
      </c>
      <c r="AS69" s="49" t="s">
        <v>4</v>
      </c>
      <c r="AT69" s="49" t="s">
        <v>4</v>
      </c>
      <c r="AU69" s="49" t="s">
        <v>4</v>
      </c>
      <c r="AV69" s="49" t="s">
        <v>4</v>
      </c>
      <c r="AW69" s="49" t="s">
        <v>4</v>
      </c>
      <c r="AX69" s="49" t="s">
        <v>4</v>
      </c>
      <c r="AY69" s="49" t="s">
        <v>4</v>
      </c>
      <c r="AZ69" s="49" t="s">
        <v>4</v>
      </c>
      <c r="BA69" s="49" t="s">
        <v>4</v>
      </c>
      <c r="BB69" s="49" t="s">
        <v>4</v>
      </c>
      <c r="BC69" s="49" t="s">
        <v>4</v>
      </c>
      <c r="BD69" s="49" t="s">
        <v>4</v>
      </c>
      <c r="BE69" s="49" t="s">
        <v>4</v>
      </c>
      <c r="BF69" s="49" t="s">
        <v>4</v>
      </c>
      <c r="BG69" s="49" t="s">
        <v>4</v>
      </c>
      <c r="BH69" s="49" t="s">
        <v>4</v>
      </c>
      <c r="BI69" s="49" t="s">
        <v>4</v>
      </c>
      <c r="BJ69" s="49" t="s">
        <v>4</v>
      </c>
      <c r="BK69" s="49" t="s">
        <v>4</v>
      </c>
      <c r="BL69" s="49" t="s">
        <v>4</v>
      </c>
      <c r="BM69" s="49" t="s">
        <v>4</v>
      </c>
      <c r="BN69" s="49" t="s">
        <v>4</v>
      </c>
      <c r="BO69" s="49" t="s">
        <v>4</v>
      </c>
      <c r="BP69" s="49" t="s">
        <v>4</v>
      </c>
      <c r="BQ69" s="49" t="s">
        <v>4</v>
      </c>
      <c r="BR69" s="49" t="s">
        <v>4</v>
      </c>
      <c r="BS69" s="49" t="s">
        <v>4</v>
      </c>
      <c r="BT69" s="49" t="s">
        <v>4</v>
      </c>
      <c r="BU69" s="49" t="s">
        <v>4</v>
      </c>
      <c r="BV69" s="49" t="s">
        <v>4</v>
      </c>
      <c r="BW69" s="49" t="s">
        <v>4</v>
      </c>
      <c r="BX69" s="49" t="s">
        <v>4</v>
      </c>
      <c r="BY69" s="49" t="s">
        <v>4</v>
      </c>
      <c r="BZ69" s="49" t="s">
        <v>4</v>
      </c>
      <c r="CA69" s="49" t="s">
        <v>4</v>
      </c>
      <c r="CB69" s="49" t="s">
        <v>4</v>
      </c>
      <c r="CC69" s="49" t="s">
        <v>4</v>
      </c>
      <c r="CD69" s="49" t="s">
        <v>4</v>
      </c>
      <c r="CE69" s="49" t="s">
        <v>4</v>
      </c>
      <c r="CF69" s="49" t="s">
        <v>4</v>
      </c>
      <c r="CG69" s="49" t="s">
        <v>4</v>
      </c>
      <c r="CH69" s="49" t="s">
        <v>4</v>
      </c>
      <c r="CI69" s="49" t="s">
        <v>4</v>
      </c>
      <c r="CJ69" s="49" t="s">
        <v>4</v>
      </c>
      <c r="CK69" s="49" t="s">
        <v>4</v>
      </c>
      <c r="CL69" s="49" t="s">
        <v>4</v>
      </c>
      <c r="CM69" s="49" t="s">
        <v>4</v>
      </c>
      <c r="CN69" s="49" t="s">
        <v>4</v>
      </c>
      <c r="CO69" s="49" t="s">
        <v>4</v>
      </c>
      <c r="CP69" s="49" t="s">
        <v>4</v>
      </c>
      <c r="CQ69" s="49" t="s">
        <v>4</v>
      </c>
      <c r="CR69" s="49" t="s">
        <v>4</v>
      </c>
      <c r="CS69" s="49" t="s">
        <v>4</v>
      </c>
      <c r="CT69" s="49" t="s">
        <v>4</v>
      </c>
      <c r="CU69" s="49" t="s">
        <v>4</v>
      </c>
      <c r="CV69" s="49" t="s">
        <v>4</v>
      </c>
      <c r="CW69" s="49" t="s">
        <v>4</v>
      </c>
      <c r="CX69" s="49" t="s">
        <v>4</v>
      </c>
      <c r="CY69" s="49" t="s">
        <v>4</v>
      </c>
      <c r="CZ69" s="49" t="s">
        <v>4</v>
      </c>
      <c r="DA69" s="49" t="s">
        <v>4</v>
      </c>
      <c r="DB69" s="49" t="s">
        <v>4</v>
      </c>
      <c r="DC69" s="49" t="s">
        <v>4</v>
      </c>
      <c r="DD69" s="49" t="s">
        <v>4</v>
      </c>
      <c r="DE69" s="49" t="s">
        <v>4</v>
      </c>
      <c r="DF69" s="49" t="s">
        <v>4</v>
      </c>
      <c r="DG69" s="49" t="s">
        <v>4</v>
      </c>
      <c r="DH69" s="49" t="s">
        <v>4</v>
      </c>
      <c r="DI69" s="49" t="s">
        <v>4</v>
      </c>
      <c r="DJ69" s="49" t="s">
        <v>4</v>
      </c>
      <c r="DK69" s="49" t="s">
        <v>4</v>
      </c>
    </row>
    <row r="70" spans="1:115" s="50" customFormat="1" ht="31.5" customHeight="1" x14ac:dyDescent="0.25">
      <c r="A70" s="229"/>
      <c r="B70" s="245" t="s">
        <v>137</v>
      </c>
      <c r="C70" s="246"/>
      <c r="D70" s="49" t="s">
        <v>4</v>
      </c>
      <c r="E70" s="49" t="s">
        <v>4</v>
      </c>
      <c r="F70" s="49" t="s">
        <v>4</v>
      </c>
      <c r="G70" s="49" t="s">
        <v>4</v>
      </c>
      <c r="H70" s="49" t="s">
        <v>4</v>
      </c>
      <c r="I70" s="49" t="s">
        <v>4</v>
      </c>
      <c r="J70" s="49" t="s">
        <v>4</v>
      </c>
      <c r="K70" s="49" t="s">
        <v>4</v>
      </c>
      <c r="L70" s="49" t="s">
        <v>4</v>
      </c>
      <c r="M70" s="49" t="s">
        <v>4</v>
      </c>
      <c r="N70" s="49" t="s">
        <v>4</v>
      </c>
      <c r="O70" s="49" t="s">
        <v>4</v>
      </c>
      <c r="P70" s="49" t="s">
        <v>4</v>
      </c>
      <c r="Q70" s="49" t="s">
        <v>4</v>
      </c>
      <c r="R70" s="49" t="s">
        <v>4</v>
      </c>
      <c r="S70" s="49" t="s">
        <v>4</v>
      </c>
      <c r="T70" s="49" t="s">
        <v>4</v>
      </c>
      <c r="U70" s="49" t="s">
        <v>4</v>
      </c>
      <c r="V70" s="49" t="s">
        <v>4</v>
      </c>
      <c r="W70" s="49" t="s">
        <v>4</v>
      </c>
      <c r="X70" s="49" t="s">
        <v>4</v>
      </c>
      <c r="Y70" s="49" t="s">
        <v>4</v>
      </c>
      <c r="Z70" s="49" t="s">
        <v>4</v>
      </c>
      <c r="AA70" s="49" t="s">
        <v>4</v>
      </c>
      <c r="AB70" s="49" t="s">
        <v>4</v>
      </c>
      <c r="AC70" s="49" t="s">
        <v>4</v>
      </c>
      <c r="AD70" s="49" t="s">
        <v>4</v>
      </c>
      <c r="AE70" s="49" t="s">
        <v>4</v>
      </c>
      <c r="AF70" s="49" t="s">
        <v>4</v>
      </c>
      <c r="AG70" s="49" t="s">
        <v>4</v>
      </c>
      <c r="AH70" s="49" t="s">
        <v>4</v>
      </c>
      <c r="AI70" s="49" t="s">
        <v>4</v>
      </c>
      <c r="AJ70" s="49" t="s">
        <v>4</v>
      </c>
      <c r="AK70" s="49" t="s">
        <v>4</v>
      </c>
      <c r="AL70" s="49" t="s">
        <v>4</v>
      </c>
      <c r="AM70" s="49" t="s">
        <v>4</v>
      </c>
      <c r="AN70" s="49" t="s">
        <v>4</v>
      </c>
      <c r="AO70" s="49" t="s">
        <v>4</v>
      </c>
      <c r="AP70" s="49" t="s">
        <v>4</v>
      </c>
      <c r="AQ70" s="49" t="s">
        <v>4</v>
      </c>
      <c r="AR70" s="49" t="s">
        <v>4</v>
      </c>
      <c r="AS70" s="49" t="s">
        <v>4</v>
      </c>
      <c r="AT70" s="49" t="s">
        <v>4</v>
      </c>
      <c r="AU70" s="49" t="s">
        <v>4</v>
      </c>
      <c r="AV70" s="49" t="s">
        <v>4</v>
      </c>
      <c r="AW70" s="49" t="s">
        <v>4</v>
      </c>
      <c r="AX70" s="49" t="s">
        <v>4</v>
      </c>
      <c r="AY70" s="49" t="s">
        <v>4</v>
      </c>
      <c r="AZ70" s="49" t="s">
        <v>4</v>
      </c>
      <c r="BA70" s="49" t="s">
        <v>4</v>
      </c>
      <c r="BB70" s="49" t="s">
        <v>4</v>
      </c>
      <c r="BC70" s="49" t="s">
        <v>4</v>
      </c>
      <c r="BD70" s="49" t="s">
        <v>4</v>
      </c>
      <c r="BE70" s="49" t="s">
        <v>4</v>
      </c>
      <c r="BF70" s="49" t="s">
        <v>4</v>
      </c>
      <c r="BG70" s="49" t="s">
        <v>4</v>
      </c>
      <c r="BH70" s="49" t="s">
        <v>4</v>
      </c>
      <c r="BI70" s="49" t="s">
        <v>4</v>
      </c>
      <c r="BJ70" s="49" t="s">
        <v>4</v>
      </c>
      <c r="BK70" s="49" t="s">
        <v>4</v>
      </c>
      <c r="BL70" s="49" t="s">
        <v>4</v>
      </c>
      <c r="BM70" s="49" t="s">
        <v>4</v>
      </c>
      <c r="BN70" s="49" t="s">
        <v>4</v>
      </c>
      <c r="BO70" s="49" t="s">
        <v>4</v>
      </c>
      <c r="BP70" s="49" t="s">
        <v>4</v>
      </c>
      <c r="BQ70" s="49" t="s">
        <v>4</v>
      </c>
      <c r="BR70" s="49" t="s">
        <v>4</v>
      </c>
      <c r="BS70" s="49" t="s">
        <v>4</v>
      </c>
      <c r="BT70" s="49" t="s">
        <v>4</v>
      </c>
      <c r="BU70" s="49" t="s">
        <v>4</v>
      </c>
      <c r="BV70" s="49" t="s">
        <v>4</v>
      </c>
      <c r="BW70" s="49" t="s">
        <v>4</v>
      </c>
      <c r="BX70" s="49" t="s">
        <v>4</v>
      </c>
      <c r="BY70" s="49" t="s">
        <v>4</v>
      </c>
      <c r="BZ70" s="49" t="s">
        <v>4</v>
      </c>
      <c r="CA70" s="49" t="s">
        <v>4</v>
      </c>
      <c r="CB70" s="49" t="s">
        <v>4</v>
      </c>
      <c r="CC70" s="49" t="s">
        <v>4</v>
      </c>
      <c r="CD70" s="49" t="s">
        <v>4</v>
      </c>
      <c r="CE70" s="49" t="s">
        <v>4</v>
      </c>
      <c r="CF70" s="49" t="s">
        <v>4</v>
      </c>
      <c r="CG70" s="49" t="s">
        <v>4</v>
      </c>
      <c r="CH70" s="49" t="s">
        <v>4</v>
      </c>
      <c r="CI70" s="49" t="s">
        <v>4</v>
      </c>
      <c r="CJ70" s="49" t="s">
        <v>4</v>
      </c>
      <c r="CK70" s="49" t="s">
        <v>4</v>
      </c>
      <c r="CL70" s="49" t="s">
        <v>4</v>
      </c>
      <c r="CM70" s="49" t="s">
        <v>4</v>
      </c>
      <c r="CN70" s="49" t="s">
        <v>4</v>
      </c>
      <c r="CO70" s="49" t="s">
        <v>4</v>
      </c>
      <c r="CP70" s="49" t="s">
        <v>4</v>
      </c>
      <c r="CQ70" s="49" t="s">
        <v>4</v>
      </c>
      <c r="CR70" s="49" t="s">
        <v>4</v>
      </c>
      <c r="CS70" s="49" t="s">
        <v>4</v>
      </c>
      <c r="CT70" s="49" t="s">
        <v>4</v>
      </c>
      <c r="CU70" s="49" t="s">
        <v>4</v>
      </c>
      <c r="CV70" s="49" t="s">
        <v>4</v>
      </c>
      <c r="CW70" s="49" t="s">
        <v>4</v>
      </c>
      <c r="CX70" s="49" t="s">
        <v>4</v>
      </c>
      <c r="CY70" s="49" t="s">
        <v>4</v>
      </c>
      <c r="CZ70" s="49" t="s">
        <v>4</v>
      </c>
      <c r="DA70" s="49" t="s">
        <v>4</v>
      </c>
      <c r="DB70" s="49" t="s">
        <v>4</v>
      </c>
      <c r="DC70" s="49" t="s">
        <v>4</v>
      </c>
      <c r="DD70" s="49" t="s">
        <v>4</v>
      </c>
      <c r="DE70" s="49" t="s">
        <v>4</v>
      </c>
      <c r="DF70" s="49" t="s">
        <v>4</v>
      </c>
      <c r="DG70" s="49" t="s">
        <v>4</v>
      </c>
      <c r="DH70" s="49" t="s">
        <v>4</v>
      </c>
      <c r="DI70" s="49" t="s">
        <v>4</v>
      </c>
      <c r="DJ70" s="49" t="s">
        <v>4</v>
      </c>
      <c r="DK70" s="49" t="s">
        <v>4</v>
      </c>
    </row>
    <row r="71" spans="1:115" s="50" customFormat="1" ht="101.25" customHeight="1" x14ac:dyDescent="0.25">
      <c r="A71" s="229"/>
      <c r="B71" s="245" t="s">
        <v>138</v>
      </c>
      <c r="C71" s="246"/>
      <c r="D71" s="49" t="s">
        <v>4</v>
      </c>
      <c r="E71" s="49" t="s">
        <v>4</v>
      </c>
      <c r="F71" s="49" t="s">
        <v>4</v>
      </c>
      <c r="G71" s="49" t="s">
        <v>4</v>
      </c>
      <c r="H71" s="49" t="s">
        <v>4</v>
      </c>
      <c r="I71" s="49" t="s">
        <v>4</v>
      </c>
      <c r="J71" s="49" t="s">
        <v>4</v>
      </c>
      <c r="K71" s="49" t="s">
        <v>4</v>
      </c>
      <c r="L71" s="49" t="s">
        <v>4</v>
      </c>
      <c r="M71" s="49" t="s">
        <v>4</v>
      </c>
      <c r="N71" s="49" t="s">
        <v>4</v>
      </c>
      <c r="O71" s="49" t="s">
        <v>4</v>
      </c>
      <c r="P71" s="49" t="s">
        <v>4</v>
      </c>
      <c r="Q71" s="49" t="s">
        <v>4</v>
      </c>
      <c r="R71" s="49" t="s">
        <v>4</v>
      </c>
      <c r="S71" s="49" t="s">
        <v>4</v>
      </c>
      <c r="T71" s="49" t="s">
        <v>4</v>
      </c>
      <c r="U71" s="49" t="s">
        <v>4</v>
      </c>
      <c r="V71" s="49" t="s">
        <v>4</v>
      </c>
      <c r="W71" s="49" t="s">
        <v>4</v>
      </c>
      <c r="X71" s="49" t="s">
        <v>4</v>
      </c>
      <c r="Y71" s="49" t="s">
        <v>4</v>
      </c>
      <c r="Z71" s="49" t="s">
        <v>4</v>
      </c>
      <c r="AA71" s="49" t="s">
        <v>4</v>
      </c>
      <c r="AB71" s="49" t="s">
        <v>4</v>
      </c>
      <c r="AC71" s="49" t="s">
        <v>4</v>
      </c>
      <c r="AD71" s="49" t="s">
        <v>4</v>
      </c>
      <c r="AE71" s="49" t="s">
        <v>4</v>
      </c>
      <c r="AF71" s="49" t="s">
        <v>4</v>
      </c>
      <c r="AG71" s="49" t="s">
        <v>4</v>
      </c>
      <c r="AH71" s="49" t="s">
        <v>4</v>
      </c>
      <c r="AI71" s="49" t="s">
        <v>4</v>
      </c>
      <c r="AJ71" s="49" t="s">
        <v>4</v>
      </c>
      <c r="AK71" s="49" t="s">
        <v>4</v>
      </c>
      <c r="AL71" s="49" t="s">
        <v>4</v>
      </c>
      <c r="AM71" s="49" t="s">
        <v>4</v>
      </c>
      <c r="AN71" s="49" t="s">
        <v>4</v>
      </c>
      <c r="AO71" s="49" t="s">
        <v>4</v>
      </c>
      <c r="AP71" s="49" t="s">
        <v>4</v>
      </c>
      <c r="AQ71" s="49" t="s">
        <v>4</v>
      </c>
      <c r="AR71" s="49" t="s">
        <v>4</v>
      </c>
      <c r="AS71" s="49" t="s">
        <v>4</v>
      </c>
      <c r="AT71" s="49" t="s">
        <v>4</v>
      </c>
      <c r="AU71" s="49" t="s">
        <v>4</v>
      </c>
      <c r="AV71" s="49" t="s">
        <v>4</v>
      </c>
      <c r="AW71" s="49" t="s">
        <v>4</v>
      </c>
      <c r="AX71" s="49" t="s">
        <v>4</v>
      </c>
      <c r="AY71" s="49" t="s">
        <v>4</v>
      </c>
      <c r="AZ71" s="49" t="s">
        <v>4</v>
      </c>
      <c r="BA71" s="49" t="s">
        <v>4</v>
      </c>
      <c r="BB71" s="49" t="s">
        <v>4</v>
      </c>
      <c r="BC71" s="49" t="s">
        <v>4</v>
      </c>
      <c r="BD71" s="49" t="s">
        <v>4</v>
      </c>
      <c r="BE71" s="49" t="s">
        <v>4</v>
      </c>
      <c r="BF71" s="49" t="s">
        <v>4</v>
      </c>
      <c r="BG71" s="49" t="s">
        <v>4</v>
      </c>
      <c r="BH71" s="49" t="s">
        <v>4</v>
      </c>
      <c r="BI71" s="49" t="s">
        <v>4</v>
      </c>
      <c r="BJ71" s="49" t="s">
        <v>4</v>
      </c>
      <c r="BK71" s="49" t="s">
        <v>4</v>
      </c>
      <c r="BL71" s="49" t="s">
        <v>4</v>
      </c>
      <c r="BM71" s="49" t="s">
        <v>4</v>
      </c>
      <c r="BN71" s="49" t="s">
        <v>4</v>
      </c>
      <c r="BO71" s="49" t="s">
        <v>4</v>
      </c>
      <c r="BP71" s="49" t="s">
        <v>4</v>
      </c>
      <c r="BQ71" s="49" t="s">
        <v>4</v>
      </c>
      <c r="BR71" s="49" t="s">
        <v>4</v>
      </c>
      <c r="BS71" s="49" t="s">
        <v>4</v>
      </c>
      <c r="BT71" s="49" t="s">
        <v>4</v>
      </c>
      <c r="BU71" s="49" t="s">
        <v>4</v>
      </c>
      <c r="BV71" s="49" t="s">
        <v>4</v>
      </c>
      <c r="BW71" s="49" t="s">
        <v>4</v>
      </c>
      <c r="BX71" s="49" t="s">
        <v>4</v>
      </c>
      <c r="BY71" s="49" t="s">
        <v>4</v>
      </c>
      <c r="BZ71" s="49" t="s">
        <v>4</v>
      </c>
      <c r="CA71" s="49" t="s">
        <v>4</v>
      </c>
      <c r="CB71" s="49" t="s">
        <v>4</v>
      </c>
      <c r="CC71" s="49" t="s">
        <v>4</v>
      </c>
      <c r="CD71" s="49" t="s">
        <v>4</v>
      </c>
      <c r="CE71" s="49" t="s">
        <v>4</v>
      </c>
      <c r="CF71" s="49" t="s">
        <v>4</v>
      </c>
      <c r="CG71" s="49" t="s">
        <v>4</v>
      </c>
      <c r="CH71" s="49" t="s">
        <v>4</v>
      </c>
      <c r="CI71" s="49" t="s">
        <v>4</v>
      </c>
      <c r="CJ71" s="49" t="s">
        <v>4</v>
      </c>
      <c r="CK71" s="49" t="s">
        <v>4</v>
      </c>
      <c r="CL71" s="49" t="s">
        <v>4</v>
      </c>
      <c r="CM71" s="49" t="s">
        <v>4</v>
      </c>
      <c r="CN71" s="49" t="s">
        <v>4</v>
      </c>
      <c r="CO71" s="49" t="s">
        <v>4</v>
      </c>
      <c r="CP71" s="49" t="s">
        <v>4</v>
      </c>
      <c r="CQ71" s="49" t="s">
        <v>4</v>
      </c>
      <c r="CR71" s="49" t="s">
        <v>4</v>
      </c>
      <c r="CS71" s="49" t="s">
        <v>4</v>
      </c>
      <c r="CT71" s="49" t="s">
        <v>4</v>
      </c>
      <c r="CU71" s="49" t="s">
        <v>4</v>
      </c>
      <c r="CV71" s="49" t="s">
        <v>4</v>
      </c>
      <c r="CW71" s="49" t="s">
        <v>4</v>
      </c>
      <c r="CX71" s="49" t="s">
        <v>4</v>
      </c>
      <c r="CY71" s="49" t="s">
        <v>4</v>
      </c>
      <c r="CZ71" s="49" t="s">
        <v>4</v>
      </c>
      <c r="DA71" s="49" t="s">
        <v>4</v>
      </c>
      <c r="DB71" s="49" t="s">
        <v>4</v>
      </c>
      <c r="DC71" s="49" t="s">
        <v>4</v>
      </c>
      <c r="DD71" s="49" t="s">
        <v>4</v>
      </c>
      <c r="DE71" s="49" t="s">
        <v>4</v>
      </c>
      <c r="DF71" s="49" t="s">
        <v>4</v>
      </c>
      <c r="DG71" s="49" t="s">
        <v>4</v>
      </c>
      <c r="DH71" s="49" t="s">
        <v>4</v>
      </c>
      <c r="DI71" s="49" t="s">
        <v>4</v>
      </c>
      <c r="DJ71" s="49" t="s">
        <v>4</v>
      </c>
      <c r="DK71" s="49" t="s">
        <v>4</v>
      </c>
    </row>
    <row r="72" spans="1:115" s="7" customFormat="1" ht="21.95" customHeight="1" x14ac:dyDescent="0.25">
      <c r="A72" s="229"/>
      <c r="B72" s="247" t="s">
        <v>139</v>
      </c>
      <c r="C72" s="247"/>
      <c r="D72" s="12" t="s">
        <v>4</v>
      </c>
      <c r="E72" s="12" t="s">
        <v>4</v>
      </c>
      <c r="F72" s="12" t="s">
        <v>4</v>
      </c>
      <c r="G72" s="12" t="s">
        <v>4</v>
      </c>
      <c r="H72" s="12" t="s">
        <v>4</v>
      </c>
      <c r="I72" s="12" t="s">
        <v>4</v>
      </c>
      <c r="J72" s="12" t="s">
        <v>4</v>
      </c>
      <c r="K72" s="12" t="s">
        <v>4</v>
      </c>
      <c r="L72" s="12" t="s">
        <v>4</v>
      </c>
      <c r="M72" s="12" t="s">
        <v>4</v>
      </c>
      <c r="N72" s="12" t="s">
        <v>4</v>
      </c>
      <c r="O72" s="12" t="s">
        <v>4</v>
      </c>
      <c r="P72" s="12" t="s">
        <v>4</v>
      </c>
      <c r="Q72" s="12" t="s">
        <v>4</v>
      </c>
      <c r="R72" s="12" t="s">
        <v>4</v>
      </c>
      <c r="S72" s="12" t="s">
        <v>4</v>
      </c>
      <c r="T72" s="12" t="s">
        <v>4</v>
      </c>
      <c r="U72" s="12" t="s">
        <v>4</v>
      </c>
      <c r="V72" s="12" t="s">
        <v>4</v>
      </c>
      <c r="W72" s="12" t="s">
        <v>4</v>
      </c>
      <c r="X72" s="12" t="s">
        <v>4</v>
      </c>
      <c r="Y72" s="12" t="s">
        <v>4</v>
      </c>
      <c r="Z72" s="12" t="s">
        <v>4</v>
      </c>
      <c r="AA72" s="12" t="s">
        <v>4</v>
      </c>
      <c r="AB72" s="12" t="s">
        <v>4</v>
      </c>
      <c r="AC72" s="12" t="s">
        <v>4</v>
      </c>
      <c r="AD72" s="193" t="s">
        <v>4</v>
      </c>
      <c r="AE72" s="12" t="s">
        <v>4</v>
      </c>
      <c r="AF72" s="12" t="s">
        <v>4</v>
      </c>
      <c r="AG72" s="12" t="s">
        <v>4</v>
      </c>
      <c r="AH72" s="12" t="s">
        <v>4</v>
      </c>
      <c r="AI72" s="12" t="s">
        <v>4</v>
      </c>
      <c r="AJ72" s="12" t="s">
        <v>4</v>
      </c>
      <c r="AK72" s="12" t="s">
        <v>4</v>
      </c>
      <c r="AL72" s="12" t="s">
        <v>4</v>
      </c>
      <c r="AM72" s="12" t="s">
        <v>4</v>
      </c>
      <c r="AN72" s="12" t="s">
        <v>4</v>
      </c>
      <c r="AO72" s="12" t="s">
        <v>4</v>
      </c>
      <c r="AP72" s="12" t="s">
        <v>4</v>
      </c>
      <c r="AQ72" s="12" t="s">
        <v>4</v>
      </c>
      <c r="AR72" s="12" t="s">
        <v>4</v>
      </c>
      <c r="AS72" s="12" t="s">
        <v>4</v>
      </c>
      <c r="AT72" s="12" t="s">
        <v>4</v>
      </c>
      <c r="AU72" s="12" t="s">
        <v>4</v>
      </c>
      <c r="AV72" s="12" t="s">
        <v>4</v>
      </c>
      <c r="AW72" s="12" t="s">
        <v>4</v>
      </c>
      <c r="AX72" s="12" t="s">
        <v>4</v>
      </c>
      <c r="AY72" s="12" t="s">
        <v>4</v>
      </c>
      <c r="AZ72" s="12" t="s">
        <v>4</v>
      </c>
      <c r="BA72" s="12" t="s">
        <v>4</v>
      </c>
      <c r="BB72" s="12" t="s">
        <v>4</v>
      </c>
      <c r="BC72" s="12" t="s">
        <v>4</v>
      </c>
      <c r="BD72" s="12" t="s">
        <v>4</v>
      </c>
      <c r="BE72" s="12" t="s">
        <v>4</v>
      </c>
      <c r="BF72" s="12" t="s">
        <v>4</v>
      </c>
      <c r="BG72" s="12" t="s">
        <v>4</v>
      </c>
      <c r="BH72" s="12" t="s">
        <v>4</v>
      </c>
      <c r="BI72" s="12" t="s">
        <v>4</v>
      </c>
      <c r="BJ72" s="12" t="s">
        <v>4</v>
      </c>
      <c r="BK72" s="12" t="s">
        <v>4</v>
      </c>
      <c r="BL72" s="12" t="s">
        <v>4</v>
      </c>
      <c r="BM72" s="12" t="s">
        <v>4</v>
      </c>
      <c r="BN72" s="12" t="s">
        <v>4</v>
      </c>
      <c r="BO72" s="12" t="s">
        <v>4</v>
      </c>
      <c r="BP72" s="12" t="s">
        <v>4</v>
      </c>
      <c r="BQ72" s="12" t="s">
        <v>4</v>
      </c>
      <c r="BR72" s="12" t="s">
        <v>4</v>
      </c>
      <c r="BS72" s="12" t="s">
        <v>4</v>
      </c>
      <c r="BT72" s="12" t="s">
        <v>4</v>
      </c>
      <c r="BU72" s="12" t="s">
        <v>4</v>
      </c>
      <c r="BV72" s="12" t="s">
        <v>4</v>
      </c>
      <c r="BW72" s="12" t="s">
        <v>4</v>
      </c>
      <c r="BX72" s="12" t="s">
        <v>4</v>
      </c>
      <c r="BY72" s="12" t="s">
        <v>4</v>
      </c>
      <c r="BZ72" s="12" t="s">
        <v>4</v>
      </c>
      <c r="CA72" s="12" t="s">
        <v>4</v>
      </c>
      <c r="CB72" s="12" t="s">
        <v>4</v>
      </c>
      <c r="CC72" s="12" t="s">
        <v>4</v>
      </c>
      <c r="CD72" s="12" t="s">
        <v>4</v>
      </c>
      <c r="CE72" s="12" t="s">
        <v>4</v>
      </c>
      <c r="CF72" s="12" t="s">
        <v>4</v>
      </c>
      <c r="CG72" s="12" t="s">
        <v>4</v>
      </c>
      <c r="CH72" s="12" t="s">
        <v>4</v>
      </c>
      <c r="CI72" s="12" t="s">
        <v>4</v>
      </c>
      <c r="CJ72" s="12" t="s">
        <v>4</v>
      </c>
      <c r="CK72" s="12" t="s">
        <v>4</v>
      </c>
      <c r="CL72" s="12" t="s">
        <v>4</v>
      </c>
      <c r="CM72" s="12" t="s">
        <v>4</v>
      </c>
      <c r="CN72" s="12" t="s">
        <v>4</v>
      </c>
      <c r="CO72" s="12" t="s">
        <v>4</v>
      </c>
      <c r="CP72" s="12" t="s">
        <v>4</v>
      </c>
      <c r="CQ72" s="12" t="s">
        <v>4</v>
      </c>
      <c r="CR72" s="12" t="s">
        <v>4</v>
      </c>
      <c r="CS72" s="12" t="s">
        <v>4</v>
      </c>
      <c r="CT72" s="12" t="s">
        <v>4</v>
      </c>
      <c r="CU72" s="12" t="s">
        <v>4</v>
      </c>
      <c r="CV72" s="12" t="s">
        <v>4</v>
      </c>
      <c r="CW72" s="12" t="s">
        <v>4</v>
      </c>
      <c r="CX72" s="12" t="s">
        <v>4</v>
      </c>
      <c r="CY72" s="12" t="s">
        <v>4</v>
      </c>
      <c r="CZ72" s="12" t="s">
        <v>4</v>
      </c>
      <c r="DA72" s="12" t="s">
        <v>4</v>
      </c>
      <c r="DB72" s="12" t="s">
        <v>4</v>
      </c>
      <c r="DC72" s="12" t="s">
        <v>4</v>
      </c>
      <c r="DD72" s="12" t="s">
        <v>4</v>
      </c>
      <c r="DE72" s="12" t="s">
        <v>4</v>
      </c>
      <c r="DF72" s="12" t="s">
        <v>4</v>
      </c>
      <c r="DG72" s="12" t="s">
        <v>4</v>
      </c>
      <c r="DH72" s="12" t="s">
        <v>4</v>
      </c>
      <c r="DI72" s="12" t="s">
        <v>4</v>
      </c>
      <c r="DJ72" s="12" t="s">
        <v>4</v>
      </c>
      <c r="DK72" s="12" t="s">
        <v>4</v>
      </c>
    </row>
    <row r="73" spans="1:115" ht="51.75" customHeight="1" x14ac:dyDescent="0.25">
      <c r="A73" s="229"/>
      <c r="B73" s="248" t="s">
        <v>140</v>
      </c>
      <c r="C73" s="235"/>
      <c r="D73" s="10" t="s">
        <v>81</v>
      </c>
      <c r="E73" s="10" t="s">
        <v>81</v>
      </c>
      <c r="F73" s="10" t="s">
        <v>81</v>
      </c>
      <c r="G73" s="10" t="s">
        <v>81</v>
      </c>
      <c r="H73" s="10" t="s">
        <v>81</v>
      </c>
      <c r="I73" s="10" t="s">
        <v>81</v>
      </c>
      <c r="J73" s="10" t="s">
        <v>81</v>
      </c>
      <c r="K73" s="10" t="s">
        <v>81</v>
      </c>
      <c r="L73" s="10" t="s">
        <v>81</v>
      </c>
      <c r="M73" s="10" t="s">
        <v>81</v>
      </c>
      <c r="N73" s="10" t="s">
        <v>81</v>
      </c>
      <c r="O73" s="10" t="s">
        <v>81</v>
      </c>
      <c r="P73" s="10" t="s">
        <v>81</v>
      </c>
      <c r="Q73" s="10" t="s">
        <v>81</v>
      </c>
      <c r="R73" s="10" t="s">
        <v>81</v>
      </c>
      <c r="S73" s="10" t="s">
        <v>81</v>
      </c>
      <c r="T73" s="10" t="s">
        <v>81</v>
      </c>
      <c r="U73" s="10" t="s">
        <v>81</v>
      </c>
      <c r="V73" s="10" t="s">
        <v>81</v>
      </c>
      <c r="W73" s="10" t="s">
        <v>81</v>
      </c>
      <c r="X73" s="10" t="s">
        <v>81</v>
      </c>
      <c r="Y73" s="10" t="s">
        <v>81</v>
      </c>
      <c r="Z73" s="10" t="s">
        <v>81</v>
      </c>
      <c r="AA73" s="10" t="s">
        <v>81</v>
      </c>
      <c r="AB73" s="10" t="s">
        <v>81</v>
      </c>
      <c r="AC73" s="10">
        <v>0</v>
      </c>
      <c r="AD73" s="199">
        <v>1</v>
      </c>
      <c r="AE73" s="10">
        <v>1</v>
      </c>
      <c r="AF73" s="10">
        <v>1</v>
      </c>
      <c r="AG73" s="10">
        <v>1</v>
      </c>
      <c r="AH73" s="10">
        <v>1</v>
      </c>
      <c r="AI73" s="10" t="s">
        <v>81</v>
      </c>
      <c r="AJ73" s="10" t="s">
        <v>81</v>
      </c>
      <c r="AK73" s="10">
        <v>0</v>
      </c>
      <c r="AL73" s="10" t="s">
        <v>81</v>
      </c>
      <c r="AM73" s="10" t="s">
        <v>81</v>
      </c>
      <c r="AN73" s="10" t="s">
        <v>81</v>
      </c>
      <c r="AO73" s="10" t="s">
        <v>81</v>
      </c>
      <c r="AP73" s="10" t="s">
        <v>81</v>
      </c>
      <c r="AQ73" s="10" t="s">
        <v>81</v>
      </c>
      <c r="AR73" s="10" t="s">
        <v>81</v>
      </c>
      <c r="AS73" s="10" t="s">
        <v>81</v>
      </c>
      <c r="AT73" s="10" t="s">
        <v>81</v>
      </c>
      <c r="AU73" s="10" t="s">
        <v>81</v>
      </c>
      <c r="AV73" s="10" t="s">
        <v>81</v>
      </c>
      <c r="AW73" s="10" t="s">
        <v>81</v>
      </c>
      <c r="AX73" s="10" t="s">
        <v>81</v>
      </c>
      <c r="AY73" s="10" t="s">
        <v>81</v>
      </c>
      <c r="AZ73" s="10" t="s">
        <v>81</v>
      </c>
      <c r="BA73" s="10" t="s">
        <v>81</v>
      </c>
      <c r="BB73" s="10">
        <v>1</v>
      </c>
      <c r="BC73" s="10" t="s">
        <v>81</v>
      </c>
      <c r="BD73" s="10" t="s">
        <v>81</v>
      </c>
      <c r="BE73" s="10" t="s">
        <v>81</v>
      </c>
      <c r="BF73" s="10" t="s">
        <v>81</v>
      </c>
      <c r="BG73" s="10" t="s">
        <v>81</v>
      </c>
      <c r="BH73" s="10" t="s">
        <v>81</v>
      </c>
      <c r="BI73" s="10" t="s">
        <v>81</v>
      </c>
      <c r="BJ73" s="10" t="s">
        <v>81</v>
      </c>
      <c r="BK73" s="10" t="s">
        <v>81</v>
      </c>
      <c r="BL73" s="10" t="s">
        <v>81</v>
      </c>
      <c r="BM73" s="10" t="s">
        <v>81</v>
      </c>
      <c r="BN73" s="10" t="s">
        <v>81</v>
      </c>
      <c r="BO73" s="10" t="s">
        <v>81</v>
      </c>
      <c r="BP73" s="10" t="s">
        <v>81</v>
      </c>
      <c r="BQ73" s="10" t="s">
        <v>81</v>
      </c>
      <c r="BR73" s="10" t="s">
        <v>81</v>
      </c>
      <c r="BS73" s="10">
        <v>1</v>
      </c>
      <c r="BT73" s="10" t="s">
        <v>81</v>
      </c>
      <c r="BU73" s="10" t="s">
        <v>81</v>
      </c>
      <c r="BV73" s="10" t="s">
        <v>81</v>
      </c>
      <c r="BW73" s="10" t="s">
        <v>81</v>
      </c>
      <c r="BX73" s="10" t="s">
        <v>81</v>
      </c>
      <c r="BY73" s="10">
        <v>1</v>
      </c>
      <c r="BZ73" s="10" t="s">
        <v>81</v>
      </c>
      <c r="CA73" s="10" t="s">
        <v>81</v>
      </c>
      <c r="CB73" s="10" t="s">
        <v>81</v>
      </c>
      <c r="CC73" s="10" t="s">
        <v>81</v>
      </c>
      <c r="CD73" s="10" t="s">
        <v>81</v>
      </c>
      <c r="CE73" s="10" t="s">
        <v>81</v>
      </c>
      <c r="CF73" s="10" t="s">
        <v>81</v>
      </c>
      <c r="CG73" s="10" t="s">
        <v>81</v>
      </c>
      <c r="CH73" s="10" t="s">
        <v>81</v>
      </c>
      <c r="CI73" s="10" t="s">
        <v>81</v>
      </c>
      <c r="CJ73" s="10" t="s">
        <v>81</v>
      </c>
      <c r="CK73" s="10" t="s">
        <v>81</v>
      </c>
      <c r="CL73" s="10" t="s">
        <v>81</v>
      </c>
      <c r="CM73" s="10" t="s">
        <v>81</v>
      </c>
      <c r="CN73" s="10" t="s">
        <v>81</v>
      </c>
      <c r="CO73" s="10" t="s">
        <v>81</v>
      </c>
      <c r="CP73" s="10" t="s">
        <v>81</v>
      </c>
      <c r="CQ73" s="10" t="s">
        <v>81</v>
      </c>
      <c r="CR73" s="10">
        <v>0</v>
      </c>
      <c r="CS73" s="10" t="s">
        <v>81</v>
      </c>
      <c r="CT73" s="10" t="s">
        <v>81</v>
      </c>
      <c r="CU73" s="10" t="s">
        <v>81</v>
      </c>
      <c r="CV73" s="10" t="s">
        <v>81</v>
      </c>
      <c r="CW73" s="10" t="s">
        <v>81</v>
      </c>
      <c r="CX73" s="10">
        <v>1</v>
      </c>
      <c r="CY73" s="10">
        <v>1</v>
      </c>
      <c r="CZ73" s="10" t="s">
        <v>81</v>
      </c>
      <c r="DA73" s="10" t="s">
        <v>81</v>
      </c>
      <c r="DB73" s="10" t="s">
        <v>81</v>
      </c>
      <c r="DC73" s="10" t="s">
        <v>81</v>
      </c>
      <c r="DD73" s="10" t="s">
        <v>81</v>
      </c>
      <c r="DE73" s="10" t="s">
        <v>81</v>
      </c>
      <c r="DF73" s="10" t="s">
        <v>81</v>
      </c>
      <c r="DG73" s="10" t="s">
        <v>81</v>
      </c>
      <c r="DH73" s="10" t="s">
        <v>81</v>
      </c>
      <c r="DI73" s="10" t="s">
        <v>81</v>
      </c>
      <c r="DJ73" s="10">
        <v>1</v>
      </c>
      <c r="DK73" s="10" t="s">
        <v>81</v>
      </c>
    </row>
    <row r="74" spans="1:115" s="7" customFormat="1" ht="21.95" customHeight="1" x14ac:dyDescent="0.25">
      <c r="A74" s="229"/>
      <c r="B74" s="247" t="s">
        <v>141</v>
      </c>
      <c r="C74" s="247"/>
      <c r="D74" s="12" t="s">
        <v>4</v>
      </c>
      <c r="E74" s="12" t="s">
        <v>4</v>
      </c>
      <c r="F74" s="12" t="s">
        <v>4</v>
      </c>
      <c r="G74" s="12" t="s">
        <v>4</v>
      </c>
      <c r="H74" s="12" t="s">
        <v>4</v>
      </c>
      <c r="I74" s="12" t="s">
        <v>4</v>
      </c>
      <c r="J74" s="12" t="s">
        <v>4</v>
      </c>
      <c r="K74" s="12" t="s">
        <v>4</v>
      </c>
      <c r="L74" s="12" t="s">
        <v>4</v>
      </c>
      <c r="M74" s="12" t="s">
        <v>4</v>
      </c>
      <c r="N74" s="12" t="s">
        <v>4</v>
      </c>
      <c r="O74" s="12" t="s">
        <v>4</v>
      </c>
      <c r="P74" s="12" t="s">
        <v>4</v>
      </c>
      <c r="Q74" s="12" t="s">
        <v>4</v>
      </c>
      <c r="R74" s="12" t="s">
        <v>4</v>
      </c>
      <c r="S74" s="12" t="s">
        <v>4</v>
      </c>
      <c r="T74" s="12" t="s">
        <v>4</v>
      </c>
      <c r="U74" s="12" t="s">
        <v>4</v>
      </c>
      <c r="V74" s="12" t="s">
        <v>4</v>
      </c>
      <c r="W74" s="12" t="s">
        <v>4</v>
      </c>
      <c r="X74" s="12" t="s">
        <v>4</v>
      </c>
      <c r="Y74" s="12" t="s">
        <v>4</v>
      </c>
      <c r="Z74" s="12" t="s">
        <v>4</v>
      </c>
      <c r="AA74" s="12" t="s">
        <v>4</v>
      </c>
      <c r="AB74" s="12" t="s">
        <v>4</v>
      </c>
      <c r="AC74" s="12" t="s">
        <v>4</v>
      </c>
      <c r="AD74" s="193" t="s">
        <v>4</v>
      </c>
      <c r="AE74" s="12" t="s">
        <v>4</v>
      </c>
      <c r="AF74" s="12" t="s">
        <v>4</v>
      </c>
      <c r="AG74" s="12" t="s">
        <v>4</v>
      </c>
      <c r="AH74" s="12" t="s">
        <v>4</v>
      </c>
      <c r="AI74" s="12" t="s">
        <v>4</v>
      </c>
      <c r="AJ74" s="12" t="s">
        <v>4</v>
      </c>
      <c r="AK74" s="12" t="s">
        <v>4</v>
      </c>
      <c r="AL74" s="12" t="s">
        <v>4</v>
      </c>
      <c r="AM74" s="12" t="s">
        <v>4</v>
      </c>
      <c r="AN74" s="12" t="s">
        <v>4</v>
      </c>
      <c r="AO74" s="12" t="s">
        <v>4</v>
      </c>
      <c r="AP74" s="12" t="s">
        <v>4</v>
      </c>
      <c r="AQ74" s="12" t="s">
        <v>4</v>
      </c>
      <c r="AR74" s="12" t="s">
        <v>4</v>
      </c>
      <c r="AS74" s="12" t="s">
        <v>4</v>
      </c>
      <c r="AT74" s="12" t="s">
        <v>4</v>
      </c>
      <c r="AU74" s="12" t="s">
        <v>4</v>
      </c>
      <c r="AV74" s="12" t="s">
        <v>4</v>
      </c>
      <c r="AW74" s="12" t="s">
        <v>4</v>
      </c>
      <c r="AX74" s="12" t="s">
        <v>4</v>
      </c>
      <c r="AY74" s="12" t="s">
        <v>4</v>
      </c>
      <c r="AZ74" s="12" t="s">
        <v>4</v>
      </c>
      <c r="BA74" s="12" t="s">
        <v>4</v>
      </c>
      <c r="BB74" s="12" t="s">
        <v>4</v>
      </c>
      <c r="BC74" s="12" t="s">
        <v>4</v>
      </c>
      <c r="BD74" s="12" t="s">
        <v>4</v>
      </c>
      <c r="BE74" s="12" t="s">
        <v>4</v>
      </c>
      <c r="BF74" s="12" t="s">
        <v>4</v>
      </c>
      <c r="BG74" s="12" t="s">
        <v>4</v>
      </c>
      <c r="BH74" s="12" t="s">
        <v>4</v>
      </c>
      <c r="BI74" s="12" t="s">
        <v>4</v>
      </c>
      <c r="BJ74" s="12" t="s">
        <v>4</v>
      </c>
      <c r="BK74" s="12" t="s">
        <v>4</v>
      </c>
      <c r="BL74" s="12" t="s">
        <v>4</v>
      </c>
      <c r="BM74" s="12" t="s">
        <v>4</v>
      </c>
      <c r="BN74" s="12" t="s">
        <v>4</v>
      </c>
      <c r="BO74" s="12" t="s">
        <v>4</v>
      </c>
      <c r="BP74" s="12" t="s">
        <v>4</v>
      </c>
      <c r="BQ74" s="12" t="s">
        <v>4</v>
      </c>
      <c r="BR74" s="12" t="s">
        <v>4</v>
      </c>
      <c r="BS74" s="12" t="s">
        <v>4</v>
      </c>
      <c r="BT74" s="12" t="s">
        <v>4</v>
      </c>
      <c r="BU74" s="12" t="s">
        <v>4</v>
      </c>
      <c r="BV74" s="12" t="s">
        <v>4</v>
      </c>
      <c r="BW74" s="12" t="s">
        <v>4</v>
      </c>
      <c r="BX74" s="12" t="s">
        <v>4</v>
      </c>
      <c r="BY74" s="12" t="s">
        <v>4</v>
      </c>
      <c r="BZ74" s="12" t="s">
        <v>4</v>
      </c>
      <c r="CA74" s="12" t="s">
        <v>4</v>
      </c>
      <c r="CB74" s="12" t="s">
        <v>4</v>
      </c>
      <c r="CC74" s="12" t="s">
        <v>4</v>
      </c>
      <c r="CD74" s="12" t="s">
        <v>4</v>
      </c>
      <c r="CE74" s="12" t="s">
        <v>4</v>
      </c>
      <c r="CF74" s="12" t="s">
        <v>4</v>
      </c>
      <c r="CG74" s="12" t="s">
        <v>4</v>
      </c>
      <c r="CH74" s="12" t="s">
        <v>4</v>
      </c>
      <c r="CI74" s="12" t="s">
        <v>4</v>
      </c>
      <c r="CJ74" s="12" t="s">
        <v>4</v>
      </c>
      <c r="CK74" s="12" t="s">
        <v>4</v>
      </c>
      <c r="CL74" s="12" t="s">
        <v>4</v>
      </c>
      <c r="CM74" s="12" t="s">
        <v>4</v>
      </c>
      <c r="CN74" s="12" t="s">
        <v>4</v>
      </c>
      <c r="CO74" s="12" t="s">
        <v>4</v>
      </c>
      <c r="CP74" s="12" t="s">
        <v>4</v>
      </c>
      <c r="CQ74" s="12" t="s">
        <v>4</v>
      </c>
      <c r="CR74" s="12" t="s">
        <v>4</v>
      </c>
      <c r="CS74" s="12" t="s">
        <v>4</v>
      </c>
      <c r="CT74" s="12" t="s">
        <v>4</v>
      </c>
      <c r="CU74" s="12" t="s">
        <v>4</v>
      </c>
      <c r="CV74" s="12" t="s">
        <v>4</v>
      </c>
      <c r="CW74" s="12" t="s">
        <v>4</v>
      </c>
      <c r="CX74" s="12" t="s">
        <v>4</v>
      </c>
      <c r="CY74" s="12" t="s">
        <v>4</v>
      </c>
      <c r="CZ74" s="12" t="s">
        <v>4</v>
      </c>
      <c r="DA74" s="12" t="s">
        <v>4</v>
      </c>
      <c r="DB74" s="12" t="s">
        <v>4</v>
      </c>
      <c r="DC74" s="12" t="s">
        <v>4</v>
      </c>
      <c r="DD74" s="12" t="s">
        <v>4</v>
      </c>
      <c r="DE74" s="12" t="s">
        <v>4</v>
      </c>
      <c r="DF74" s="12" t="s">
        <v>4</v>
      </c>
      <c r="DG74" s="12" t="s">
        <v>4</v>
      </c>
      <c r="DH74" s="12" t="s">
        <v>4</v>
      </c>
      <c r="DI74" s="12" t="s">
        <v>4</v>
      </c>
      <c r="DJ74" s="12" t="s">
        <v>4</v>
      </c>
      <c r="DK74" s="12" t="s">
        <v>4</v>
      </c>
    </row>
    <row r="75" spans="1:115" ht="67.5" customHeight="1" x14ac:dyDescent="0.25">
      <c r="A75" s="229"/>
      <c r="B75" s="235" t="s">
        <v>142</v>
      </c>
      <c r="C75" s="241"/>
      <c r="D75" s="10">
        <v>1</v>
      </c>
      <c r="E75" s="10">
        <v>1</v>
      </c>
      <c r="F75" s="10">
        <v>1</v>
      </c>
      <c r="G75" s="10">
        <v>1</v>
      </c>
      <c r="H75" s="10">
        <v>1</v>
      </c>
      <c r="I75" s="10">
        <v>1</v>
      </c>
      <c r="J75" s="10">
        <v>1</v>
      </c>
      <c r="K75" s="10">
        <v>1</v>
      </c>
      <c r="L75" s="10">
        <v>1</v>
      </c>
      <c r="M75" s="10">
        <v>1</v>
      </c>
      <c r="N75" s="10">
        <v>1</v>
      </c>
      <c r="O75" s="10">
        <v>1</v>
      </c>
      <c r="P75" s="10">
        <v>1</v>
      </c>
      <c r="Q75" s="10">
        <v>1</v>
      </c>
      <c r="R75" s="10">
        <v>1</v>
      </c>
      <c r="S75" s="10">
        <v>1</v>
      </c>
      <c r="T75" s="10">
        <v>1</v>
      </c>
      <c r="U75" s="10">
        <v>1</v>
      </c>
      <c r="V75" s="10">
        <v>1</v>
      </c>
      <c r="W75" s="10">
        <v>1</v>
      </c>
      <c r="X75" s="10">
        <v>1</v>
      </c>
      <c r="Y75" s="10">
        <v>1</v>
      </c>
      <c r="Z75" s="10">
        <v>1</v>
      </c>
      <c r="AA75" s="10">
        <v>1</v>
      </c>
      <c r="AB75" s="10">
        <v>1</v>
      </c>
      <c r="AC75" s="10">
        <v>1</v>
      </c>
      <c r="AD75" s="199">
        <v>1</v>
      </c>
      <c r="AE75" s="10">
        <v>1</v>
      </c>
      <c r="AF75" s="10">
        <v>1</v>
      </c>
      <c r="AG75" s="10">
        <v>1</v>
      </c>
      <c r="AH75" s="10">
        <v>1</v>
      </c>
      <c r="AI75" s="10">
        <v>1</v>
      </c>
      <c r="AJ75" s="10">
        <v>1</v>
      </c>
      <c r="AK75" s="10">
        <v>0</v>
      </c>
      <c r="AL75" s="10">
        <v>1</v>
      </c>
      <c r="AM75" s="10">
        <v>1</v>
      </c>
      <c r="AN75" s="10">
        <v>1</v>
      </c>
      <c r="AO75" s="10">
        <v>1</v>
      </c>
      <c r="AP75" s="10">
        <v>1</v>
      </c>
      <c r="AQ75" s="10">
        <v>1</v>
      </c>
      <c r="AR75" s="10">
        <v>1</v>
      </c>
      <c r="AS75" s="10">
        <v>1</v>
      </c>
      <c r="AT75" s="10">
        <v>1</v>
      </c>
      <c r="AU75" s="10">
        <v>1</v>
      </c>
      <c r="AV75" s="10">
        <v>1</v>
      </c>
      <c r="AW75" s="10">
        <v>1</v>
      </c>
      <c r="AX75" s="10">
        <v>1</v>
      </c>
      <c r="AY75" s="10">
        <v>1</v>
      </c>
      <c r="AZ75" s="10">
        <v>1</v>
      </c>
      <c r="BA75" s="10">
        <v>1</v>
      </c>
      <c r="BB75" s="10">
        <v>1</v>
      </c>
      <c r="BC75" s="10">
        <v>1</v>
      </c>
      <c r="BD75" s="10">
        <v>1</v>
      </c>
      <c r="BE75" s="10">
        <v>1</v>
      </c>
      <c r="BF75" s="10">
        <v>1</v>
      </c>
      <c r="BG75" s="10">
        <v>1</v>
      </c>
      <c r="BH75" s="10">
        <v>1</v>
      </c>
      <c r="BI75" s="10">
        <v>1</v>
      </c>
      <c r="BJ75" s="10">
        <v>1</v>
      </c>
      <c r="BK75" s="10">
        <v>1</v>
      </c>
      <c r="BL75" s="10">
        <v>1</v>
      </c>
      <c r="BM75" s="10">
        <v>0</v>
      </c>
      <c r="BN75" s="10">
        <v>1</v>
      </c>
      <c r="BO75" s="10">
        <v>1</v>
      </c>
      <c r="BP75" s="10">
        <v>1</v>
      </c>
      <c r="BQ75" s="10">
        <v>1</v>
      </c>
      <c r="BR75" s="10">
        <v>1</v>
      </c>
      <c r="BS75" s="10">
        <v>1</v>
      </c>
      <c r="BT75" s="10">
        <v>1</v>
      </c>
      <c r="BU75" s="10">
        <v>1</v>
      </c>
      <c r="BV75" s="10">
        <v>1</v>
      </c>
      <c r="BW75" s="10">
        <v>1</v>
      </c>
      <c r="BX75" s="10">
        <v>1</v>
      </c>
      <c r="BY75" s="10">
        <v>1</v>
      </c>
      <c r="BZ75" s="10">
        <v>1</v>
      </c>
      <c r="CA75" s="10">
        <v>1</v>
      </c>
      <c r="CB75" s="10">
        <v>1</v>
      </c>
      <c r="CC75" s="10">
        <v>1</v>
      </c>
      <c r="CD75" s="10">
        <v>1</v>
      </c>
      <c r="CE75" s="10">
        <v>1</v>
      </c>
      <c r="CF75" s="10">
        <v>1</v>
      </c>
      <c r="CG75" s="10">
        <v>1</v>
      </c>
      <c r="CH75" s="10">
        <v>1</v>
      </c>
      <c r="CI75" s="10">
        <v>1</v>
      </c>
      <c r="CJ75" s="10">
        <v>1</v>
      </c>
      <c r="CK75" s="10">
        <v>1</v>
      </c>
      <c r="CL75" s="10">
        <v>1</v>
      </c>
      <c r="CM75" s="10">
        <v>1</v>
      </c>
      <c r="CN75" s="10">
        <v>1</v>
      </c>
      <c r="CO75" s="10">
        <v>1</v>
      </c>
      <c r="CP75" s="10">
        <v>1</v>
      </c>
      <c r="CQ75" s="10">
        <v>1</v>
      </c>
      <c r="CR75" s="10">
        <v>0</v>
      </c>
      <c r="CS75" s="10">
        <v>1</v>
      </c>
      <c r="CT75" s="10">
        <v>1</v>
      </c>
      <c r="CU75" s="10">
        <v>1</v>
      </c>
      <c r="CV75" s="10">
        <v>1</v>
      </c>
      <c r="CW75" s="10">
        <v>1</v>
      </c>
      <c r="CX75" s="10">
        <v>1</v>
      </c>
      <c r="CY75" s="10">
        <v>1</v>
      </c>
      <c r="CZ75" s="10">
        <v>1</v>
      </c>
      <c r="DA75" s="10">
        <v>1</v>
      </c>
      <c r="DB75" s="10">
        <v>1</v>
      </c>
      <c r="DC75" s="10">
        <v>1</v>
      </c>
      <c r="DD75" s="10">
        <v>1</v>
      </c>
      <c r="DE75" s="10">
        <v>1</v>
      </c>
      <c r="DF75" s="10">
        <v>1</v>
      </c>
      <c r="DG75" s="10">
        <v>1</v>
      </c>
      <c r="DH75" s="10">
        <v>1</v>
      </c>
      <c r="DI75" s="10">
        <v>1</v>
      </c>
      <c r="DJ75" s="10">
        <v>1</v>
      </c>
      <c r="DK75" s="10">
        <v>1</v>
      </c>
    </row>
    <row r="76" spans="1:115" ht="272.25" customHeight="1" x14ac:dyDescent="0.25">
      <c r="A76" s="229"/>
      <c r="B76" s="235" t="s">
        <v>143</v>
      </c>
      <c r="C76" s="241"/>
      <c r="D76" s="10">
        <v>1</v>
      </c>
      <c r="E76" s="10">
        <v>1</v>
      </c>
      <c r="F76" s="10">
        <v>1</v>
      </c>
      <c r="G76" s="10">
        <v>1</v>
      </c>
      <c r="H76" s="10">
        <v>1</v>
      </c>
      <c r="I76" s="10">
        <v>1</v>
      </c>
      <c r="J76" s="10">
        <v>1</v>
      </c>
      <c r="K76" s="10">
        <v>1</v>
      </c>
      <c r="L76" s="10">
        <v>1</v>
      </c>
      <c r="M76" s="10">
        <v>1</v>
      </c>
      <c r="N76" s="10">
        <v>1</v>
      </c>
      <c r="O76" s="10">
        <v>1</v>
      </c>
      <c r="P76" s="10">
        <v>1</v>
      </c>
      <c r="Q76" s="10">
        <v>1</v>
      </c>
      <c r="R76" s="10">
        <v>1</v>
      </c>
      <c r="S76" s="10">
        <v>1</v>
      </c>
      <c r="T76" s="10">
        <v>1</v>
      </c>
      <c r="U76" s="10">
        <v>1</v>
      </c>
      <c r="V76" s="10">
        <v>1</v>
      </c>
      <c r="W76" s="10">
        <v>1</v>
      </c>
      <c r="X76" s="10">
        <v>1</v>
      </c>
      <c r="Y76" s="10">
        <v>1</v>
      </c>
      <c r="Z76" s="10">
        <v>1</v>
      </c>
      <c r="AA76" s="10">
        <v>1</v>
      </c>
      <c r="AB76" s="10">
        <v>1</v>
      </c>
      <c r="AC76" s="10">
        <v>1</v>
      </c>
      <c r="AD76" s="199">
        <v>1</v>
      </c>
      <c r="AE76" s="10">
        <v>1</v>
      </c>
      <c r="AF76" s="10">
        <v>1</v>
      </c>
      <c r="AG76" s="10">
        <v>1</v>
      </c>
      <c r="AH76" s="10">
        <v>1</v>
      </c>
      <c r="AI76" s="10">
        <v>1</v>
      </c>
      <c r="AJ76" s="10">
        <v>0</v>
      </c>
      <c r="AK76" s="10">
        <v>0</v>
      </c>
      <c r="AL76" s="10">
        <v>1</v>
      </c>
      <c r="AM76" s="10">
        <v>1</v>
      </c>
      <c r="AN76" s="10">
        <v>1</v>
      </c>
      <c r="AO76" s="10">
        <v>1</v>
      </c>
      <c r="AP76" s="10">
        <v>1</v>
      </c>
      <c r="AQ76" s="10">
        <v>1</v>
      </c>
      <c r="AR76" s="10">
        <v>1</v>
      </c>
      <c r="AS76" s="10">
        <v>1</v>
      </c>
      <c r="AT76" s="10">
        <v>1</v>
      </c>
      <c r="AU76" s="10">
        <v>1</v>
      </c>
      <c r="AV76" s="10">
        <v>1</v>
      </c>
      <c r="AW76" s="10">
        <v>1</v>
      </c>
      <c r="AX76" s="10">
        <v>1</v>
      </c>
      <c r="AY76" s="10">
        <v>1</v>
      </c>
      <c r="AZ76" s="10">
        <v>1</v>
      </c>
      <c r="BA76" s="10">
        <v>1</v>
      </c>
      <c r="BB76" s="10">
        <v>1</v>
      </c>
      <c r="BC76" s="10">
        <v>1</v>
      </c>
      <c r="BD76" s="10">
        <v>1</v>
      </c>
      <c r="BE76" s="10">
        <v>0</v>
      </c>
      <c r="BF76" s="10">
        <v>1</v>
      </c>
      <c r="BG76" s="10">
        <v>1</v>
      </c>
      <c r="BH76" s="10">
        <v>1</v>
      </c>
      <c r="BI76" s="10">
        <v>1</v>
      </c>
      <c r="BJ76" s="10">
        <v>1</v>
      </c>
      <c r="BK76" s="10">
        <v>1</v>
      </c>
      <c r="BL76" s="10">
        <v>1</v>
      </c>
      <c r="BM76" s="10">
        <v>0</v>
      </c>
      <c r="BN76" s="10">
        <v>1</v>
      </c>
      <c r="BO76" s="10">
        <v>1</v>
      </c>
      <c r="BP76" s="10">
        <v>1</v>
      </c>
      <c r="BQ76" s="10">
        <v>1</v>
      </c>
      <c r="BR76" s="10">
        <v>1</v>
      </c>
      <c r="BS76" s="10">
        <v>1</v>
      </c>
      <c r="BT76" s="10">
        <v>1</v>
      </c>
      <c r="BU76" s="10">
        <v>1</v>
      </c>
      <c r="BV76" s="10">
        <v>1</v>
      </c>
      <c r="BW76" s="10">
        <v>1</v>
      </c>
      <c r="BX76" s="10">
        <v>1</v>
      </c>
      <c r="BY76" s="10">
        <v>1</v>
      </c>
      <c r="BZ76" s="10">
        <v>1</v>
      </c>
      <c r="CA76" s="10">
        <v>1</v>
      </c>
      <c r="CB76" s="10">
        <v>1</v>
      </c>
      <c r="CC76" s="10">
        <v>1</v>
      </c>
      <c r="CD76" s="10">
        <v>1</v>
      </c>
      <c r="CE76" s="10">
        <v>1</v>
      </c>
      <c r="CF76" s="10">
        <v>1</v>
      </c>
      <c r="CG76" s="10">
        <v>1</v>
      </c>
      <c r="CH76" s="10">
        <v>1</v>
      </c>
      <c r="CI76" s="10">
        <v>0</v>
      </c>
      <c r="CJ76" s="10">
        <v>1</v>
      </c>
      <c r="CK76" s="10">
        <v>1</v>
      </c>
      <c r="CL76" s="10">
        <v>1</v>
      </c>
      <c r="CM76" s="10">
        <v>1</v>
      </c>
      <c r="CN76" s="10">
        <v>1</v>
      </c>
      <c r="CO76" s="10">
        <v>1</v>
      </c>
      <c r="CP76" s="10">
        <v>1</v>
      </c>
      <c r="CQ76" s="10">
        <v>1</v>
      </c>
      <c r="CR76" s="10">
        <v>0</v>
      </c>
      <c r="CS76" s="10">
        <v>1</v>
      </c>
      <c r="CT76" s="10">
        <v>1</v>
      </c>
      <c r="CU76" s="10">
        <v>1</v>
      </c>
      <c r="CV76" s="10">
        <v>1</v>
      </c>
      <c r="CW76" s="10">
        <v>0</v>
      </c>
      <c r="CX76" s="10">
        <v>1</v>
      </c>
      <c r="CY76" s="10">
        <v>1</v>
      </c>
      <c r="CZ76" s="10">
        <v>1</v>
      </c>
      <c r="DA76" s="10">
        <v>1</v>
      </c>
      <c r="DB76" s="10">
        <v>1</v>
      </c>
      <c r="DC76" s="10">
        <v>1</v>
      </c>
      <c r="DD76" s="10">
        <v>1</v>
      </c>
      <c r="DE76" s="10">
        <v>1</v>
      </c>
      <c r="DF76" s="10">
        <v>1</v>
      </c>
      <c r="DG76" s="10">
        <v>1</v>
      </c>
      <c r="DH76" s="10">
        <v>1</v>
      </c>
      <c r="DI76" s="10">
        <v>1</v>
      </c>
      <c r="DJ76" s="10">
        <v>1</v>
      </c>
      <c r="DK76" s="10">
        <v>1</v>
      </c>
    </row>
    <row r="77" spans="1:115" s="7" customFormat="1" ht="21.95" customHeight="1" x14ac:dyDescent="0.25">
      <c r="A77" s="229"/>
      <c r="B77" s="233" t="s">
        <v>144</v>
      </c>
      <c r="C77" s="234"/>
      <c r="D77" s="12" t="s">
        <v>4</v>
      </c>
      <c r="E77" s="12" t="s">
        <v>4</v>
      </c>
      <c r="F77" s="12" t="s">
        <v>4</v>
      </c>
      <c r="G77" s="12" t="s">
        <v>4</v>
      </c>
      <c r="H77" s="12" t="s">
        <v>4</v>
      </c>
      <c r="I77" s="12" t="s">
        <v>4</v>
      </c>
      <c r="J77" s="12" t="s">
        <v>4</v>
      </c>
      <c r="K77" s="12" t="s">
        <v>4</v>
      </c>
      <c r="L77" s="12" t="s">
        <v>4</v>
      </c>
      <c r="M77" s="12" t="s">
        <v>4</v>
      </c>
      <c r="N77" s="12" t="s">
        <v>4</v>
      </c>
      <c r="O77" s="12" t="s">
        <v>4</v>
      </c>
      <c r="P77" s="12" t="s">
        <v>4</v>
      </c>
      <c r="Q77" s="12" t="s">
        <v>4</v>
      </c>
      <c r="R77" s="12" t="s">
        <v>4</v>
      </c>
      <c r="S77" s="12" t="s">
        <v>4</v>
      </c>
      <c r="T77" s="12" t="s">
        <v>4</v>
      </c>
      <c r="U77" s="12" t="s">
        <v>4</v>
      </c>
      <c r="V77" s="12" t="s">
        <v>4</v>
      </c>
      <c r="W77" s="12" t="s">
        <v>4</v>
      </c>
      <c r="X77" s="12" t="s">
        <v>4</v>
      </c>
      <c r="Y77" s="12" t="s">
        <v>4</v>
      </c>
      <c r="Z77" s="12" t="s">
        <v>4</v>
      </c>
      <c r="AA77" s="12" t="s">
        <v>4</v>
      </c>
      <c r="AB77" s="12" t="s">
        <v>4</v>
      </c>
      <c r="AC77" s="12" t="s">
        <v>4</v>
      </c>
      <c r="AD77" s="193" t="s">
        <v>4</v>
      </c>
      <c r="AE77" s="12" t="s">
        <v>4</v>
      </c>
      <c r="AF77" s="12" t="s">
        <v>4</v>
      </c>
      <c r="AG77" s="12" t="s">
        <v>4</v>
      </c>
      <c r="AH77" s="12" t="s">
        <v>4</v>
      </c>
      <c r="AI77" s="12" t="s">
        <v>4</v>
      </c>
      <c r="AJ77" s="12" t="s">
        <v>4</v>
      </c>
      <c r="AK77" s="12" t="s">
        <v>4</v>
      </c>
      <c r="AL77" s="12" t="s">
        <v>4</v>
      </c>
      <c r="AM77" s="12" t="s">
        <v>4</v>
      </c>
      <c r="AN77" s="12" t="s">
        <v>4</v>
      </c>
      <c r="AO77" s="12" t="s">
        <v>4</v>
      </c>
      <c r="AP77" s="12" t="s">
        <v>4</v>
      </c>
      <c r="AQ77" s="12" t="s">
        <v>4</v>
      </c>
      <c r="AR77" s="12" t="s">
        <v>4</v>
      </c>
      <c r="AS77" s="12" t="s">
        <v>4</v>
      </c>
      <c r="AT77" s="12" t="s">
        <v>4</v>
      </c>
      <c r="AU77" s="12" t="s">
        <v>4</v>
      </c>
      <c r="AV77" s="12" t="s">
        <v>4</v>
      </c>
      <c r="AW77" s="12" t="s">
        <v>4</v>
      </c>
      <c r="AX77" s="12" t="s">
        <v>4</v>
      </c>
      <c r="AY77" s="12" t="s">
        <v>4</v>
      </c>
      <c r="AZ77" s="12" t="s">
        <v>4</v>
      </c>
      <c r="BA77" s="12" t="s">
        <v>4</v>
      </c>
      <c r="BB77" s="12" t="s">
        <v>4</v>
      </c>
      <c r="BC77" s="12" t="s">
        <v>4</v>
      </c>
      <c r="BD77" s="12" t="s">
        <v>4</v>
      </c>
      <c r="BE77" s="12" t="s">
        <v>4</v>
      </c>
      <c r="BF77" s="12" t="s">
        <v>4</v>
      </c>
      <c r="BG77" s="12" t="s">
        <v>4</v>
      </c>
      <c r="BH77" s="12" t="s">
        <v>4</v>
      </c>
      <c r="BI77" s="12" t="s">
        <v>4</v>
      </c>
      <c r="BJ77" s="12" t="s">
        <v>4</v>
      </c>
      <c r="BK77" s="12" t="s">
        <v>4</v>
      </c>
      <c r="BL77" s="12" t="s">
        <v>4</v>
      </c>
      <c r="BM77" s="12" t="s">
        <v>4</v>
      </c>
      <c r="BN77" s="12" t="s">
        <v>4</v>
      </c>
      <c r="BO77" s="12" t="s">
        <v>4</v>
      </c>
      <c r="BP77" s="12" t="s">
        <v>4</v>
      </c>
      <c r="BQ77" s="12" t="s">
        <v>4</v>
      </c>
      <c r="BR77" s="12" t="s">
        <v>4</v>
      </c>
      <c r="BS77" s="12" t="s">
        <v>4</v>
      </c>
      <c r="BT77" s="12" t="s">
        <v>4</v>
      </c>
      <c r="BU77" s="12" t="s">
        <v>4</v>
      </c>
      <c r="BV77" s="12" t="s">
        <v>4</v>
      </c>
      <c r="BW77" s="12" t="s">
        <v>4</v>
      </c>
      <c r="BX77" s="12" t="s">
        <v>4</v>
      </c>
      <c r="BY77" s="12" t="s">
        <v>4</v>
      </c>
      <c r="BZ77" s="12" t="s">
        <v>4</v>
      </c>
      <c r="CA77" s="12" t="s">
        <v>4</v>
      </c>
      <c r="CB77" s="12" t="s">
        <v>4</v>
      </c>
      <c r="CC77" s="12" t="s">
        <v>4</v>
      </c>
      <c r="CD77" s="12" t="s">
        <v>4</v>
      </c>
      <c r="CE77" s="12" t="s">
        <v>4</v>
      </c>
      <c r="CF77" s="12" t="s">
        <v>4</v>
      </c>
      <c r="CG77" s="12" t="s">
        <v>4</v>
      </c>
      <c r="CH77" s="12" t="s">
        <v>4</v>
      </c>
      <c r="CI77" s="12" t="s">
        <v>4</v>
      </c>
      <c r="CJ77" s="12" t="s">
        <v>4</v>
      </c>
      <c r="CK77" s="12" t="s">
        <v>4</v>
      </c>
      <c r="CL77" s="12" t="s">
        <v>4</v>
      </c>
      <c r="CM77" s="12" t="s">
        <v>4</v>
      </c>
      <c r="CN77" s="12" t="s">
        <v>4</v>
      </c>
      <c r="CO77" s="12" t="s">
        <v>4</v>
      </c>
      <c r="CP77" s="12" t="s">
        <v>4</v>
      </c>
      <c r="CQ77" s="12" t="s">
        <v>4</v>
      </c>
      <c r="CR77" s="12" t="s">
        <v>4</v>
      </c>
      <c r="CS77" s="12" t="s">
        <v>4</v>
      </c>
      <c r="CT77" s="12" t="s">
        <v>4</v>
      </c>
      <c r="CU77" s="12" t="s">
        <v>4</v>
      </c>
      <c r="CV77" s="12" t="s">
        <v>4</v>
      </c>
      <c r="CW77" s="12" t="s">
        <v>4</v>
      </c>
      <c r="CX77" s="12" t="s">
        <v>4</v>
      </c>
      <c r="CY77" s="12" t="s">
        <v>4</v>
      </c>
      <c r="CZ77" s="12" t="s">
        <v>4</v>
      </c>
      <c r="DA77" s="12" t="s">
        <v>4</v>
      </c>
      <c r="DB77" s="12" t="s">
        <v>4</v>
      </c>
      <c r="DC77" s="12" t="s">
        <v>4</v>
      </c>
      <c r="DD77" s="12" t="s">
        <v>4</v>
      </c>
      <c r="DE77" s="12" t="s">
        <v>4</v>
      </c>
      <c r="DF77" s="12" t="s">
        <v>4</v>
      </c>
      <c r="DG77" s="12" t="s">
        <v>4</v>
      </c>
      <c r="DH77" s="12" t="s">
        <v>4</v>
      </c>
      <c r="DI77" s="12" t="s">
        <v>4</v>
      </c>
      <c r="DJ77" s="12" t="s">
        <v>4</v>
      </c>
      <c r="DK77" s="12" t="s">
        <v>4</v>
      </c>
    </row>
    <row r="78" spans="1:115" ht="68.25" customHeight="1" x14ac:dyDescent="0.25">
      <c r="A78" s="229"/>
      <c r="B78" s="235" t="s">
        <v>145</v>
      </c>
      <c r="C78" s="241"/>
      <c r="D78" s="10">
        <v>1</v>
      </c>
      <c r="E78" s="10">
        <v>1</v>
      </c>
      <c r="F78" s="10">
        <v>1</v>
      </c>
      <c r="G78" s="10">
        <v>1</v>
      </c>
      <c r="H78" s="10">
        <v>1</v>
      </c>
      <c r="I78" s="10">
        <v>1</v>
      </c>
      <c r="J78" s="10">
        <v>1</v>
      </c>
      <c r="K78" s="10">
        <v>1</v>
      </c>
      <c r="L78" s="10">
        <v>1</v>
      </c>
      <c r="M78" s="10">
        <v>1</v>
      </c>
      <c r="N78" s="10">
        <v>1</v>
      </c>
      <c r="O78" s="10">
        <v>1</v>
      </c>
      <c r="P78" s="10">
        <v>1</v>
      </c>
      <c r="Q78" s="10">
        <v>1</v>
      </c>
      <c r="R78" s="10">
        <v>1</v>
      </c>
      <c r="S78" s="10">
        <v>1</v>
      </c>
      <c r="T78" s="10">
        <v>1</v>
      </c>
      <c r="U78" s="10">
        <v>1</v>
      </c>
      <c r="V78" s="10">
        <v>1</v>
      </c>
      <c r="W78" s="10">
        <v>1</v>
      </c>
      <c r="X78" s="10">
        <v>1</v>
      </c>
      <c r="Y78" s="10">
        <v>1</v>
      </c>
      <c r="Z78" s="10">
        <v>1</v>
      </c>
      <c r="AA78" s="10">
        <v>1</v>
      </c>
      <c r="AB78" s="10">
        <v>1</v>
      </c>
      <c r="AC78" s="10">
        <v>1</v>
      </c>
      <c r="AD78" s="199">
        <v>1</v>
      </c>
      <c r="AE78" s="10">
        <v>1</v>
      </c>
      <c r="AF78" s="10">
        <v>1</v>
      </c>
      <c r="AG78" s="10">
        <v>1</v>
      </c>
      <c r="AH78" s="10">
        <v>1</v>
      </c>
      <c r="AI78" s="10">
        <v>1</v>
      </c>
      <c r="AJ78" s="10">
        <v>0</v>
      </c>
      <c r="AK78" s="10">
        <v>0</v>
      </c>
      <c r="AL78" s="10">
        <v>0</v>
      </c>
      <c r="AM78" s="10">
        <v>1</v>
      </c>
      <c r="AN78" s="10">
        <v>1</v>
      </c>
      <c r="AO78" s="10">
        <v>1</v>
      </c>
      <c r="AP78" s="10">
        <v>1</v>
      </c>
      <c r="AQ78" s="10">
        <v>1</v>
      </c>
      <c r="AR78" s="10">
        <v>1</v>
      </c>
      <c r="AS78" s="10">
        <v>1</v>
      </c>
      <c r="AT78" s="10">
        <v>1</v>
      </c>
      <c r="AU78" s="10">
        <v>1</v>
      </c>
      <c r="AV78" s="10">
        <v>1</v>
      </c>
      <c r="AW78" s="10">
        <v>1</v>
      </c>
      <c r="AX78" s="10">
        <v>1</v>
      </c>
      <c r="AY78" s="10">
        <v>1</v>
      </c>
      <c r="AZ78" s="10">
        <v>1</v>
      </c>
      <c r="BA78" s="10">
        <v>1</v>
      </c>
      <c r="BB78" s="10">
        <v>1</v>
      </c>
      <c r="BC78" s="10">
        <v>1</v>
      </c>
      <c r="BD78" s="10">
        <v>0</v>
      </c>
      <c r="BE78" s="10">
        <v>0</v>
      </c>
      <c r="BF78" s="10">
        <v>1</v>
      </c>
      <c r="BG78" s="10">
        <v>1</v>
      </c>
      <c r="BH78" s="10">
        <v>1</v>
      </c>
      <c r="BI78" s="10">
        <v>1</v>
      </c>
      <c r="BJ78" s="10">
        <v>1</v>
      </c>
      <c r="BK78" s="10">
        <v>1</v>
      </c>
      <c r="BL78" s="10">
        <v>1</v>
      </c>
      <c r="BM78" s="10">
        <v>1</v>
      </c>
      <c r="BN78" s="10">
        <v>1</v>
      </c>
      <c r="BO78" s="10">
        <v>1</v>
      </c>
      <c r="BP78" s="10">
        <v>0</v>
      </c>
      <c r="BQ78" s="10">
        <v>1</v>
      </c>
      <c r="BR78" s="10">
        <v>1</v>
      </c>
      <c r="BS78" s="10">
        <v>1</v>
      </c>
      <c r="BT78" s="10">
        <v>1</v>
      </c>
      <c r="BU78" s="10">
        <v>1</v>
      </c>
      <c r="BV78" s="10">
        <v>1</v>
      </c>
      <c r="BW78" s="10">
        <v>1</v>
      </c>
      <c r="BX78" s="10">
        <v>1</v>
      </c>
      <c r="BY78" s="10">
        <v>1</v>
      </c>
      <c r="BZ78" s="10">
        <v>1</v>
      </c>
      <c r="CA78" s="10">
        <v>1</v>
      </c>
      <c r="CB78" s="10">
        <v>1</v>
      </c>
      <c r="CC78" s="10">
        <v>1</v>
      </c>
      <c r="CD78" s="10">
        <v>1</v>
      </c>
      <c r="CE78" s="10">
        <v>0</v>
      </c>
      <c r="CF78" s="10">
        <v>1</v>
      </c>
      <c r="CG78" s="10">
        <v>1</v>
      </c>
      <c r="CH78" s="10">
        <v>1</v>
      </c>
      <c r="CI78" s="10">
        <v>0</v>
      </c>
      <c r="CJ78" s="10">
        <v>1</v>
      </c>
      <c r="CK78" s="10">
        <v>1</v>
      </c>
      <c r="CL78" s="10">
        <v>1</v>
      </c>
      <c r="CM78" s="10">
        <v>1</v>
      </c>
      <c r="CN78" s="10">
        <v>1</v>
      </c>
      <c r="CO78" s="10">
        <v>1</v>
      </c>
      <c r="CP78" s="10">
        <v>1</v>
      </c>
      <c r="CQ78" s="10">
        <v>0</v>
      </c>
      <c r="CR78" s="10">
        <v>0</v>
      </c>
      <c r="CS78" s="10">
        <v>0</v>
      </c>
      <c r="CT78" s="10">
        <v>1</v>
      </c>
      <c r="CU78" s="10">
        <v>1</v>
      </c>
      <c r="CV78" s="10">
        <v>1</v>
      </c>
      <c r="CW78" s="10">
        <v>1</v>
      </c>
      <c r="CX78" s="10">
        <v>1</v>
      </c>
      <c r="CY78" s="10">
        <v>1</v>
      </c>
      <c r="CZ78" s="10">
        <v>1</v>
      </c>
      <c r="DA78" s="10">
        <v>1</v>
      </c>
      <c r="DB78" s="10">
        <v>1</v>
      </c>
      <c r="DC78" s="10">
        <v>0</v>
      </c>
      <c r="DD78" s="10">
        <v>1</v>
      </c>
      <c r="DE78" s="10">
        <v>1</v>
      </c>
      <c r="DF78" s="10">
        <v>0</v>
      </c>
      <c r="DG78" s="10">
        <v>1</v>
      </c>
      <c r="DH78" s="10">
        <v>0</v>
      </c>
      <c r="DI78" s="10">
        <v>1</v>
      </c>
      <c r="DJ78" s="10">
        <v>1</v>
      </c>
      <c r="DK78" s="10">
        <v>1</v>
      </c>
    </row>
    <row r="79" spans="1:115" ht="35.1" customHeight="1" x14ac:dyDescent="0.25">
      <c r="A79" s="229"/>
      <c r="B79" s="235" t="s">
        <v>146</v>
      </c>
      <c r="C79" s="236"/>
      <c r="D79" s="10" t="s">
        <v>81</v>
      </c>
      <c r="E79" s="10" t="s">
        <v>81</v>
      </c>
      <c r="F79" s="10" t="s">
        <v>81</v>
      </c>
      <c r="G79" s="10" t="s">
        <v>81</v>
      </c>
      <c r="H79" s="10" t="s">
        <v>81</v>
      </c>
      <c r="I79" s="10" t="s">
        <v>81</v>
      </c>
      <c r="J79" s="10" t="s">
        <v>81</v>
      </c>
      <c r="K79" s="10" t="s">
        <v>81</v>
      </c>
      <c r="L79" s="10" t="s">
        <v>81</v>
      </c>
      <c r="M79" s="10" t="s">
        <v>81</v>
      </c>
      <c r="N79" s="10" t="s">
        <v>81</v>
      </c>
      <c r="O79" s="10" t="s">
        <v>81</v>
      </c>
      <c r="P79" s="10" t="s">
        <v>81</v>
      </c>
      <c r="Q79" s="10" t="s">
        <v>81</v>
      </c>
      <c r="R79" s="10" t="s">
        <v>81</v>
      </c>
      <c r="S79" s="10" t="s">
        <v>81</v>
      </c>
      <c r="T79" s="10" t="s">
        <v>81</v>
      </c>
      <c r="U79" s="10" t="s">
        <v>81</v>
      </c>
      <c r="V79" s="10" t="s">
        <v>81</v>
      </c>
      <c r="W79" s="10" t="s">
        <v>81</v>
      </c>
      <c r="X79" s="10" t="s">
        <v>81</v>
      </c>
      <c r="Y79" s="10" t="s">
        <v>81</v>
      </c>
      <c r="Z79" s="10" t="s">
        <v>81</v>
      </c>
      <c r="AA79" s="10" t="s">
        <v>81</v>
      </c>
      <c r="AB79" s="10" t="s">
        <v>81</v>
      </c>
      <c r="AC79" s="10">
        <v>1</v>
      </c>
      <c r="AD79" s="199">
        <v>1</v>
      </c>
      <c r="AE79" s="10">
        <v>1</v>
      </c>
      <c r="AF79" s="10">
        <v>1</v>
      </c>
      <c r="AG79" s="10">
        <v>1</v>
      </c>
      <c r="AH79" s="10">
        <v>1</v>
      </c>
      <c r="AI79" s="10" t="s">
        <v>81</v>
      </c>
      <c r="AJ79" s="10" t="s">
        <v>81</v>
      </c>
      <c r="AK79" s="10">
        <v>0</v>
      </c>
      <c r="AL79" s="10" t="s">
        <v>81</v>
      </c>
      <c r="AM79" s="10" t="s">
        <v>81</v>
      </c>
      <c r="AN79" s="10" t="s">
        <v>81</v>
      </c>
      <c r="AO79" s="10" t="s">
        <v>81</v>
      </c>
      <c r="AP79" s="10" t="s">
        <v>81</v>
      </c>
      <c r="AQ79" s="10" t="s">
        <v>81</v>
      </c>
      <c r="AR79" s="10" t="s">
        <v>81</v>
      </c>
      <c r="AS79" s="10" t="s">
        <v>81</v>
      </c>
      <c r="AT79" s="10" t="s">
        <v>81</v>
      </c>
      <c r="AU79" s="10" t="s">
        <v>81</v>
      </c>
      <c r="AV79" s="10" t="s">
        <v>81</v>
      </c>
      <c r="AW79" s="10" t="s">
        <v>81</v>
      </c>
      <c r="AX79" s="10" t="s">
        <v>81</v>
      </c>
      <c r="AY79" s="10" t="s">
        <v>81</v>
      </c>
      <c r="AZ79" s="10" t="s">
        <v>81</v>
      </c>
      <c r="BA79" s="10" t="s">
        <v>81</v>
      </c>
      <c r="BB79" s="10">
        <v>1</v>
      </c>
      <c r="BC79" s="10" t="s">
        <v>81</v>
      </c>
      <c r="BD79" s="10" t="s">
        <v>81</v>
      </c>
      <c r="BE79" s="10" t="s">
        <v>81</v>
      </c>
      <c r="BF79" s="10" t="s">
        <v>81</v>
      </c>
      <c r="BG79" s="10" t="s">
        <v>81</v>
      </c>
      <c r="BH79" s="10" t="s">
        <v>81</v>
      </c>
      <c r="BI79" s="10" t="s">
        <v>81</v>
      </c>
      <c r="BJ79" s="10" t="s">
        <v>81</v>
      </c>
      <c r="BK79" s="10" t="s">
        <v>81</v>
      </c>
      <c r="BL79" s="10" t="s">
        <v>81</v>
      </c>
      <c r="BM79" s="10" t="s">
        <v>81</v>
      </c>
      <c r="BN79" s="10" t="s">
        <v>81</v>
      </c>
      <c r="BO79" s="10" t="s">
        <v>81</v>
      </c>
      <c r="BP79" s="10" t="s">
        <v>81</v>
      </c>
      <c r="BQ79" s="10" t="s">
        <v>81</v>
      </c>
      <c r="BR79" s="10" t="s">
        <v>81</v>
      </c>
      <c r="BS79" s="10">
        <v>1</v>
      </c>
      <c r="BT79" s="10" t="s">
        <v>81</v>
      </c>
      <c r="BU79" s="10" t="s">
        <v>81</v>
      </c>
      <c r="BV79" s="10" t="s">
        <v>81</v>
      </c>
      <c r="BW79" s="10" t="s">
        <v>81</v>
      </c>
      <c r="BX79" s="10" t="s">
        <v>81</v>
      </c>
      <c r="BY79" s="10">
        <v>1</v>
      </c>
      <c r="BZ79" s="10" t="s">
        <v>81</v>
      </c>
      <c r="CA79" s="10" t="s">
        <v>81</v>
      </c>
      <c r="CB79" s="10" t="s">
        <v>81</v>
      </c>
      <c r="CC79" s="10" t="s">
        <v>81</v>
      </c>
      <c r="CD79" s="10" t="s">
        <v>81</v>
      </c>
      <c r="CE79" s="10" t="s">
        <v>81</v>
      </c>
      <c r="CF79" s="10" t="s">
        <v>81</v>
      </c>
      <c r="CG79" s="10" t="s">
        <v>81</v>
      </c>
      <c r="CH79" s="10" t="s">
        <v>81</v>
      </c>
      <c r="CI79" s="10" t="s">
        <v>81</v>
      </c>
      <c r="CJ79" s="10" t="s">
        <v>81</v>
      </c>
      <c r="CK79" s="10" t="s">
        <v>81</v>
      </c>
      <c r="CL79" s="10" t="s">
        <v>81</v>
      </c>
      <c r="CM79" s="10" t="s">
        <v>81</v>
      </c>
      <c r="CN79" s="10" t="s">
        <v>81</v>
      </c>
      <c r="CO79" s="10" t="s">
        <v>81</v>
      </c>
      <c r="CP79" s="10" t="s">
        <v>81</v>
      </c>
      <c r="CQ79" s="10" t="s">
        <v>81</v>
      </c>
      <c r="CR79" s="10">
        <v>0</v>
      </c>
      <c r="CS79" s="10" t="s">
        <v>81</v>
      </c>
      <c r="CT79" s="10" t="s">
        <v>81</v>
      </c>
      <c r="CU79" s="10" t="s">
        <v>81</v>
      </c>
      <c r="CV79" s="10" t="s">
        <v>81</v>
      </c>
      <c r="CW79" s="10" t="s">
        <v>81</v>
      </c>
      <c r="CX79" s="10">
        <v>0</v>
      </c>
      <c r="CY79" s="10">
        <v>1</v>
      </c>
      <c r="CZ79" s="10" t="s">
        <v>81</v>
      </c>
      <c r="DA79" s="10" t="s">
        <v>81</v>
      </c>
      <c r="DB79" s="10" t="s">
        <v>81</v>
      </c>
      <c r="DC79" s="10" t="s">
        <v>81</v>
      </c>
      <c r="DD79" s="10" t="s">
        <v>81</v>
      </c>
      <c r="DE79" s="10" t="s">
        <v>81</v>
      </c>
      <c r="DF79" s="10" t="s">
        <v>81</v>
      </c>
      <c r="DG79" s="10" t="s">
        <v>81</v>
      </c>
      <c r="DH79" s="10" t="s">
        <v>81</v>
      </c>
      <c r="DI79" s="10" t="s">
        <v>81</v>
      </c>
      <c r="DJ79" s="10">
        <v>1</v>
      </c>
      <c r="DK79" s="10" t="s">
        <v>81</v>
      </c>
    </row>
    <row r="80" spans="1:115" ht="35.1" customHeight="1" x14ac:dyDescent="0.25">
      <c r="A80" s="229"/>
      <c r="B80" s="235" t="s">
        <v>147</v>
      </c>
      <c r="C80" s="241"/>
      <c r="D80" s="10">
        <v>1</v>
      </c>
      <c r="E80" s="10">
        <v>1</v>
      </c>
      <c r="F80" s="10">
        <v>1</v>
      </c>
      <c r="G80" s="10">
        <v>1</v>
      </c>
      <c r="H80" s="10">
        <v>1</v>
      </c>
      <c r="I80" s="10">
        <v>1</v>
      </c>
      <c r="J80" s="10">
        <v>1</v>
      </c>
      <c r="K80" s="10">
        <v>1</v>
      </c>
      <c r="L80" s="10">
        <v>1</v>
      </c>
      <c r="M80" s="10">
        <v>1</v>
      </c>
      <c r="N80" s="10">
        <v>1</v>
      </c>
      <c r="O80" s="10">
        <v>1</v>
      </c>
      <c r="P80" s="10">
        <v>1</v>
      </c>
      <c r="Q80" s="10">
        <v>1</v>
      </c>
      <c r="R80" s="10">
        <v>1</v>
      </c>
      <c r="S80" s="10">
        <v>0</v>
      </c>
      <c r="T80" s="10">
        <v>1</v>
      </c>
      <c r="U80" s="10">
        <v>0</v>
      </c>
      <c r="V80" s="10">
        <v>1</v>
      </c>
      <c r="W80" s="10">
        <v>1</v>
      </c>
      <c r="X80" s="10">
        <v>0</v>
      </c>
      <c r="Y80" s="10">
        <v>1</v>
      </c>
      <c r="Z80" s="10">
        <v>1</v>
      </c>
      <c r="AA80" s="10">
        <v>1</v>
      </c>
      <c r="AB80" s="10">
        <v>1</v>
      </c>
      <c r="AC80" s="10">
        <v>0</v>
      </c>
      <c r="AD80" s="199">
        <v>0</v>
      </c>
      <c r="AE80" s="10">
        <v>1</v>
      </c>
      <c r="AF80" s="10">
        <v>1</v>
      </c>
      <c r="AG80" s="10">
        <v>1</v>
      </c>
      <c r="AH80" s="10">
        <v>1</v>
      </c>
      <c r="AI80" s="10">
        <v>0</v>
      </c>
      <c r="AJ80" s="10">
        <v>0</v>
      </c>
      <c r="AK80" s="10">
        <v>0</v>
      </c>
      <c r="AL80" s="10">
        <v>0</v>
      </c>
      <c r="AM80" s="10">
        <v>0</v>
      </c>
      <c r="AN80" s="10">
        <v>0</v>
      </c>
      <c r="AO80" s="10">
        <v>1</v>
      </c>
      <c r="AP80" s="10">
        <v>1</v>
      </c>
      <c r="AQ80" s="10">
        <v>1</v>
      </c>
      <c r="AR80" s="10">
        <v>1</v>
      </c>
      <c r="AS80" s="10">
        <v>1</v>
      </c>
      <c r="AT80" s="10">
        <v>1</v>
      </c>
      <c r="AU80" s="10">
        <v>1</v>
      </c>
      <c r="AV80" s="10">
        <v>0</v>
      </c>
      <c r="AW80" s="10">
        <v>0</v>
      </c>
      <c r="AX80" s="10">
        <v>1</v>
      </c>
      <c r="AY80" s="10">
        <v>1</v>
      </c>
      <c r="AZ80" s="10">
        <v>1</v>
      </c>
      <c r="BA80" s="10">
        <v>0</v>
      </c>
      <c r="BB80" s="10">
        <v>1</v>
      </c>
      <c r="BC80" s="10">
        <v>0</v>
      </c>
      <c r="BD80" s="10">
        <v>0</v>
      </c>
      <c r="BE80" s="10">
        <v>0</v>
      </c>
      <c r="BF80" s="10">
        <v>1</v>
      </c>
      <c r="BG80" s="10">
        <v>1</v>
      </c>
      <c r="BH80" s="10">
        <v>1</v>
      </c>
      <c r="BI80" s="10">
        <v>0</v>
      </c>
      <c r="BJ80" s="10">
        <v>0</v>
      </c>
      <c r="BK80" s="10">
        <v>1</v>
      </c>
      <c r="BL80" s="10">
        <v>0</v>
      </c>
      <c r="BM80" s="10">
        <v>1</v>
      </c>
      <c r="BN80" s="10">
        <v>1</v>
      </c>
      <c r="BO80" s="10">
        <v>0</v>
      </c>
      <c r="BP80" s="10">
        <v>0</v>
      </c>
      <c r="BQ80" s="10">
        <v>1</v>
      </c>
      <c r="BR80" s="10">
        <v>1</v>
      </c>
      <c r="BS80" s="10">
        <v>1</v>
      </c>
      <c r="BT80" s="10">
        <v>0</v>
      </c>
      <c r="BU80" s="10">
        <v>1</v>
      </c>
      <c r="BV80" s="10">
        <v>1</v>
      </c>
      <c r="BW80" s="10">
        <v>1</v>
      </c>
      <c r="BX80" s="10">
        <v>1</v>
      </c>
      <c r="BY80" s="10">
        <v>1</v>
      </c>
      <c r="BZ80" s="10">
        <v>0</v>
      </c>
      <c r="CA80" s="10">
        <v>1</v>
      </c>
      <c r="CB80" s="10">
        <v>1</v>
      </c>
      <c r="CC80" s="10">
        <v>1</v>
      </c>
      <c r="CD80" s="10">
        <v>1</v>
      </c>
      <c r="CE80" s="10">
        <v>0</v>
      </c>
      <c r="CF80" s="10">
        <v>1</v>
      </c>
      <c r="CG80" s="10">
        <v>1</v>
      </c>
      <c r="CH80" s="10">
        <v>0</v>
      </c>
      <c r="CI80" s="10">
        <v>0</v>
      </c>
      <c r="CJ80" s="10">
        <v>0</v>
      </c>
      <c r="CK80" s="10">
        <v>0</v>
      </c>
      <c r="CL80" s="10">
        <v>1</v>
      </c>
      <c r="CM80" s="10">
        <v>1</v>
      </c>
      <c r="CN80" s="10">
        <v>0</v>
      </c>
      <c r="CO80" s="10">
        <v>1</v>
      </c>
      <c r="CP80" s="10">
        <v>1</v>
      </c>
      <c r="CQ80" s="10">
        <v>0</v>
      </c>
      <c r="CR80" s="10">
        <v>0</v>
      </c>
      <c r="CS80" s="10">
        <v>0</v>
      </c>
      <c r="CT80" s="10">
        <v>1</v>
      </c>
      <c r="CU80" s="10">
        <v>1</v>
      </c>
      <c r="CV80" s="10">
        <v>1</v>
      </c>
      <c r="CW80" s="10">
        <v>0</v>
      </c>
      <c r="CX80" s="10">
        <v>0</v>
      </c>
      <c r="CY80" s="10">
        <v>1</v>
      </c>
      <c r="CZ80" s="10">
        <v>1</v>
      </c>
      <c r="DA80" s="10">
        <v>1</v>
      </c>
      <c r="DB80" s="10">
        <v>0</v>
      </c>
      <c r="DC80" s="10">
        <v>0</v>
      </c>
      <c r="DD80" s="10">
        <v>1</v>
      </c>
      <c r="DE80" s="10">
        <v>1</v>
      </c>
      <c r="DF80" s="10">
        <v>0</v>
      </c>
      <c r="DG80" s="10">
        <v>0</v>
      </c>
      <c r="DH80" s="10">
        <v>0</v>
      </c>
      <c r="DI80" s="10">
        <v>0</v>
      </c>
      <c r="DJ80" s="10">
        <v>1</v>
      </c>
      <c r="DK80" s="10">
        <v>0</v>
      </c>
    </row>
    <row r="81" spans="1:115" ht="45" customHeight="1" x14ac:dyDescent="0.25">
      <c r="A81" s="229"/>
      <c r="B81" s="235" t="s">
        <v>148</v>
      </c>
      <c r="C81" s="241"/>
      <c r="D81" s="10">
        <v>1</v>
      </c>
      <c r="E81" s="10">
        <v>1</v>
      </c>
      <c r="F81" s="10">
        <v>1</v>
      </c>
      <c r="G81" s="10">
        <v>1</v>
      </c>
      <c r="H81" s="10">
        <v>1</v>
      </c>
      <c r="I81" s="10">
        <v>1</v>
      </c>
      <c r="J81" s="10">
        <v>1</v>
      </c>
      <c r="K81" s="10">
        <v>1</v>
      </c>
      <c r="L81" s="10">
        <v>1</v>
      </c>
      <c r="M81" s="10">
        <v>1</v>
      </c>
      <c r="N81" s="10">
        <v>1</v>
      </c>
      <c r="O81" s="10">
        <v>1</v>
      </c>
      <c r="P81" s="10">
        <v>1</v>
      </c>
      <c r="Q81" s="10">
        <v>1</v>
      </c>
      <c r="R81" s="10">
        <v>1</v>
      </c>
      <c r="S81" s="10">
        <v>1</v>
      </c>
      <c r="T81" s="10">
        <v>1</v>
      </c>
      <c r="U81" s="10">
        <v>0</v>
      </c>
      <c r="V81" s="10">
        <v>0</v>
      </c>
      <c r="W81" s="10">
        <v>0</v>
      </c>
      <c r="X81" s="10">
        <v>0</v>
      </c>
      <c r="Y81" s="10">
        <v>1</v>
      </c>
      <c r="Z81" s="10">
        <v>1</v>
      </c>
      <c r="AA81" s="10">
        <v>0</v>
      </c>
      <c r="AB81" s="10">
        <v>1</v>
      </c>
      <c r="AC81" s="10">
        <v>0</v>
      </c>
      <c r="AD81" s="199">
        <v>1</v>
      </c>
      <c r="AE81" s="10">
        <v>1</v>
      </c>
      <c r="AF81" s="10">
        <v>1</v>
      </c>
      <c r="AG81" s="10">
        <v>1</v>
      </c>
      <c r="AH81" s="10">
        <v>1</v>
      </c>
      <c r="AI81" s="10">
        <v>1</v>
      </c>
      <c r="AJ81" s="10">
        <v>0</v>
      </c>
      <c r="AK81" s="10">
        <v>0</v>
      </c>
      <c r="AL81" s="10">
        <v>0</v>
      </c>
      <c r="AM81" s="10">
        <v>0</v>
      </c>
      <c r="AN81" s="10">
        <v>1</v>
      </c>
      <c r="AO81" s="10">
        <v>1</v>
      </c>
      <c r="AP81" s="10">
        <v>1</v>
      </c>
      <c r="AQ81" s="10">
        <v>1</v>
      </c>
      <c r="AR81" s="10">
        <v>1</v>
      </c>
      <c r="AS81" s="10">
        <v>1</v>
      </c>
      <c r="AT81" s="10">
        <v>1</v>
      </c>
      <c r="AU81" s="10">
        <v>1</v>
      </c>
      <c r="AV81" s="10">
        <v>1</v>
      </c>
      <c r="AW81" s="10">
        <v>1</v>
      </c>
      <c r="AX81" s="10">
        <v>1</v>
      </c>
      <c r="AY81" s="10">
        <v>1</v>
      </c>
      <c r="AZ81" s="10">
        <v>1</v>
      </c>
      <c r="BA81" s="10">
        <v>1</v>
      </c>
      <c r="BB81" s="10">
        <v>0</v>
      </c>
      <c r="BC81" s="10">
        <v>1</v>
      </c>
      <c r="BD81" s="10">
        <v>0</v>
      </c>
      <c r="BE81" s="10">
        <v>0</v>
      </c>
      <c r="BF81" s="10">
        <v>1</v>
      </c>
      <c r="BG81" s="10">
        <v>1</v>
      </c>
      <c r="BH81" s="10">
        <v>1</v>
      </c>
      <c r="BI81" s="10">
        <v>1</v>
      </c>
      <c r="BJ81" s="10">
        <v>0</v>
      </c>
      <c r="BK81" s="10">
        <v>1</v>
      </c>
      <c r="BL81" s="10">
        <v>0</v>
      </c>
      <c r="BM81" s="10">
        <v>1</v>
      </c>
      <c r="BN81" s="10">
        <v>1</v>
      </c>
      <c r="BO81" s="10">
        <v>0</v>
      </c>
      <c r="BP81" s="10">
        <v>0</v>
      </c>
      <c r="BQ81" s="10">
        <v>1</v>
      </c>
      <c r="BR81" s="10">
        <v>1</v>
      </c>
      <c r="BS81" s="10">
        <v>1</v>
      </c>
      <c r="BT81" s="10">
        <v>0</v>
      </c>
      <c r="BU81" s="10">
        <v>1</v>
      </c>
      <c r="BV81" s="10">
        <v>1</v>
      </c>
      <c r="BW81" s="10">
        <v>1</v>
      </c>
      <c r="BX81" s="10">
        <v>1</v>
      </c>
      <c r="BY81" s="10">
        <v>1</v>
      </c>
      <c r="BZ81" s="10">
        <v>0</v>
      </c>
      <c r="CA81" s="10">
        <v>1</v>
      </c>
      <c r="CB81" s="10">
        <v>0</v>
      </c>
      <c r="CC81" s="10">
        <v>1</v>
      </c>
      <c r="CD81" s="10">
        <v>1</v>
      </c>
      <c r="CE81" s="10">
        <v>0</v>
      </c>
      <c r="CF81" s="10">
        <v>1</v>
      </c>
      <c r="CG81" s="10">
        <v>1</v>
      </c>
      <c r="CH81" s="10">
        <v>0</v>
      </c>
      <c r="CI81" s="10">
        <v>0</v>
      </c>
      <c r="CJ81" s="10">
        <v>0</v>
      </c>
      <c r="CK81" s="10">
        <v>0</v>
      </c>
      <c r="CL81" s="10">
        <v>0</v>
      </c>
      <c r="CM81" s="10">
        <v>1</v>
      </c>
      <c r="CN81" s="10">
        <v>0</v>
      </c>
      <c r="CO81" s="10">
        <v>1</v>
      </c>
      <c r="CP81" s="10">
        <v>1</v>
      </c>
      <c r="CQ81" s="10">
        <v>1</v>
      </c>
      <c r="CR81" s="10">
        <v>0</v>
      </c>
      <c r="CS81" s="10">
        <v>0</v>
      </c>
      <c r="CT81" s="10">
        <v>1</v>
      </c>
      <c r="CU81" s="10">
        <v>1</v>
      </c>
      <c r="CV81" s="10">
        <v>1</v>
      </c>
      <c r="CW81" s="10">
        <v>0</v>
      </c>
      <c r="CX81" s="10">
        <v>0</v>
      </c>
      <c r="CY81" s="10">
        <v>1</v>
      </c>
      <c r="CZ81" s="10">
        <v>1</v>
      </c>
      <c r="DA81" s="10">
        <v>1</v>
      </c>
      <c r="DB81" s="10">
        <v>0</v>
      </c>
      <c r="DC81" s="10">
        <v>0</v>
      </c>
      <c r="DD81" s="10">
        <v>1</v>
      </c>
      <c r="DE81" s="10">
        <v>1</v>
      </c>
      <c r="DF81" s="10">
        <v>0</v>
      </c>
      <c r="DG81" s="10">
        <v>0</v>
      </c>
      <c r="DH81" s="10">
        <v>0</v>
      </c>
      <c r="DI81" s="10">
        <v>1</v>
      </c>
      <c r="DJ81" s="10">
        <v>1</v>
      </c>
      <c r="DK81" s="10">
        <v>0</v>
      </c>
    </row>
    <row r="82" spans="1:115" ht="47.25" customHeight="1" x14ac:dyDescent="0.25">
      <c r="A82" s="229"/>
      <c r="B82" s="235" t="s">
        <v>149</v>
      </c>
      <c r="C82" s="241"/>
      <c r="D82" s="10">
        <v>1</v>
      </c>
      <c r="E82" s="10">
        <v>1</v>
      </c>
      <c r="F82" s="10">
        <v>1</v>
      </c>
      <c r="G82" s="10">
        <v>1</v>
      </c>
      <c r="H82" s="10">
        <v>1</v>
      </c>
      <c r="I82" s="10">
        <v>0</v>
      </c>
      <c r="J82" s="10">
        <v>0</v>
      </c>
      <c r="K82" s="10">
        <v>1</v>
      </c>
      <c r="L82" s="10">
        <v>0</v>
      </c>
      <c r="M82" s="10">
        <v>1</v>
      </c>
      <c r="N82" s="10">
        <v>0</v>
      </c>
      <c r="O82" s="10">
        <v>0</v>
      </c>
      <c r="P82" s="10">
        <v>1</v>
      </c>
      <c r="Q82" s="10">
        <v>1</v>
      </c>
      <c r="R82" s="10">
        <v>1</v>
      </c>
      <c r="S82" s="10">
        <v>1</v>
      </c>
      <c r="T82" s="10">
        <v>1</v>
      </c>
      <c r="U82" s="10">
        <v>1</v>
      </c>
      <c r="V82" s="10">
        <v>0</v>
      </c>
      <c r="W82" s="10">
        <v>0</v>
      </c>
      <c r="X82" s="10">
        <v>0</v>
      </c>
      <c r="Y82" s="10">
        <v>1</v>
      </c>
      <c r="Z82" s="10">
        <v>1</v>
      </c>
      <c r="AA82" s="10">
        <v>0</v>
      </c>
      <c r="AB82" s="10">
        <v>1</v>
      </c>
      <c r="AC82" s="10">
        <v>0</v>
      </c>
      <c r="AD82" s="199">
        <v>0</v>
      </c>
      <c r="AE82" s="10">
        <v>1</v>
      </c>
      <c r="AF82" s="10">
        <v>1</v>
      </c>
      <c r="AG82" s="10">
        <v>1</v>
      </c>
      <c r="AH82" s="10">
        <v>1</v>
      </c>
      <c r="AI82" s="10">
        <v>0</v>
      </c>
      <c r="AJ82" s="10">
        <v>0</v>
      </c>
      <c r="AK82" s="10">
        <v>0</v>
      </c>
      <c r="AL82" s="10">
        <v>0</v>
      </c>
      <c r="AM82" s="10">
        <v>0</v>
      </c>
      <c r="AN82" s="10">
        <v>1</v>
      </c>
      <c r="AO82" s="10">
        <v>1</v>
      </c>
      <c r="AP82" s="10">
        <v>1</v>
      </c>
      <c r="AQ82" s="10">
        <v>0</v>
      </c>
      <c r="AR82" s="10">
        <v>1</v>
      </c>
      <c r="AS82" s="10">
        <v>1</v>
      </c>
      <c r="AT82" s="10">
        <v>0</v>
      </c>
      <c r="AU82" s="10">
        <v>1</v>
      </c>
      <c r="AV82" s="10">
        <v>1</v>
      </c>
      <c r="AW82" s="10">
        <v>1</v>
      </c>
      <c r="AX82" s="10">
        <v>1</v>
      </c>
      <c r="AY82" s="10">
        <v>1</v>
      </c>
      <c r="AZ82" s="10">
        <v>1</v>
      </c>
      <c r="BA82" s="10">
        <v>1</v>
      </c>
      <c r="BB82" s="10">
        <v>1</v>
      </c>
      <c r="BC82" s="10">
        <v>0</v>
      </c>
      <c r="BD82" s="10">
        <v>0</v>
      </c>
      <c r="BE82" s="10">
        <v>0</v>
      </c>
      <c r="BF82" s="10">
        <v>1</v>
      </c>
      <c r="BG82" s="10">
        <v>1</v>
      </c>
      <c r="BH82" s="10">
        <v>1</v>
      </c>
      <c r="BI82" s="10">
        <v>0</v>
      </c>
      <c r="BJ82" s="10">
        <v>1</v>
      </c>
      <c r="BK82" s="10">
        <v>1</v>
      </c>
      <c r="BL82" s="10">
        <v>1</v>
      </c>
      <c r="BM82" s="10">
        <v>1</v>
      </c>
      <c r="BN82" s="10">
        <v>1</v>
      </c>
      <c r="BO82" s="10">
        <v>1</v>
      </c>
      <c r="BP82" s="10">
        <v>0</v>
      </c>
      <c r="BQ82" s="10">
        <v>0</v>
      </c>
      <c r="BR82" s="10">
        <v>1</v>
      </c>
      <c r="BS82" s="10">
        <v>1</v>
      </c>
      <c r="BT82" s="10">
        <v>0</v>
      </c>
      <c r="BU82" s="10">
        <v>1</v>
      </c>
      <c r="BV82" s="10">
        <v>1</v>
      </c>
      <c r="BW82" s="10">
        <v>1</v>
      </c>
      <c r="BX82" s="10">
        <v>1</v>
      </c>
      <c r="BY82" s="10">
        <v>0</v>
      </c>
      <c r="BZ82" s="10">
        <v>0</v>
      </c>
      <c r="CA82" s="10">
        <v>0</v>
      </c>
      <c r="CB82" s="10">
        <v>0</v>
      </c>
      <c r="CC82" s="10">
        <v>1</v>
      </c>
      <c r="CD82" s="10">
        <v>1</v>
      </c>
      <c r="CE82" s="10">
        <v>0</v>
      </c>
      <c r="CF82" s="10">
        <v>1</v>
      </c>
      <c r="CG82" s="10">
        <v>1</v>
      </c>
      <c r="CH82" s="10">
        <v>0</v>
      </c>
      <c r="CI82" s="10">
        <v>0</v>
      </c>
      <c r="CJ82" s="10">
        <v>0</v>
      </c>
      <c r="CK82" s="10">
        <v>0</v>
      </c>
      <c r="CL82" s="10">
        <v>0</v>
      </c>
      <c r="CM82" s="10">
        <v>1</v>
      </c>
      <c r="CN82" s="10">
        <v>0</v>
      </c>
      <c r="CO82" s="10">
        <v>1</v>
      </c>
      <c r="CP82" s="10">
        <v>1</v>
      </c>
      <c r="CQ82" s="10">
        <v>1</v>
      </c>
      <c r="CR82" s="10">
        <v>0</v>
      </c>
      <c r="CS82" s="10">
        <v>0</v>
      </c>
      <c r="CT82" s="10">
        <v>1</v>
      </c>
      <c r="CU82" s="10">
        <v>1</v>
      </c>
      <c r="CV82" s="10">
        <v>1</v>
      </c>
      <c r="CW82" s="10">
        <v>0</v>
      </c>
      <c r="CX82" s="10">
        <v>0</v>
      </c>
      <c r="CY82" s="10">
        <v>1</v>
      </c>
      <c r="CZ82" s="10">
        <v>1</v>
      </c>
      <c r="DA82" s="10">
        <v>1</v>
      </c>
      <c r="DB82" s="10">
        <v>0</v>
      </c>
      <c r="DC82" s="10">
        <v>0</v>
      </c>
      <c r="DD82" s="10">
        <v>1</v>
      </c>
      <c r="DE82" s="10">
        <v>1</v>
      </c>
      <c r="DF82" s="10">
        <v>0</v>
      </c>
      <c r="DG82" s="10">
        <v>0</v>
      </c>
      <c r="DH82" s="10">
        <v>0</v>
      </c>
      <c r="DI82" s="10">
        <v>1</v>
      </c>
      <c r="DJ82" s="10">
        <v>1</v>
      </c>
      <c r="DK82" s="10">
        <v>0</v>
      </c>
    </row>
    <row r="83" spans="1:115" ht="35.25" customHeight="1" x14ac:dyDescent="0.25">
      <c r="A83" s="229"/>
      <c r="B83" s="235" t="s">
        <v>150</v>
      </c>
      <c r="C83" s="241"/>
      <c r="D83" s="10">
        <v>1</v>
      </c>
      <c r="E83" s="10">
        <v>1</v>
      </c>
      <c r="F83" s="10">
        <v>1</v>
      </c>
      <c r="G83" s="10">
        <v>1</v>
      </c>
      <c r="H83" s="10">
        <v>1</v>
      </c>
      <c r="I83" s="10">
        <v>1</v>
      </c>
      <c r="J83" s="10">
        <v>1</v>
      </c>
      <c r="K83" s="10">
        <v>1</v>
      </c>
      <c r="L83" s="10">
        <v>1</v>
      </c>
      <c r="M83" s="10">
        <v>1</v>
      </c>
      <c r="N83" s="10">
        <v>1</v>
      </c>
      <c r="O83" s="10">
        <v>1</v>
      </c>
      <c r="P83" s="10">
        <v>1</v>
      </c>
      <c r="Q83" s="10">
        <v>1</v>
      </c>
      <c r="R83" s="10">
        <v>1</v>
      </c>
      <c r="S83" s="10">
        <v>1</v>
      </c>
      <c r="T83" s="10">
        <v>1</v>
      </c>
      <c r="U83" s="10">
        <v>0</v>
      </c>
      <c r="V83" s="10">
        <v>1</v>
      </c>
      <c r="W83" s="10">
        <v>1</v>
      </c>
      <c r="X83" s="10">
        <v>0</v>
      </c>
      <c r="Y83" s="10">
        <v>0</v>
      </c>
      <c r="Z83" s="10">
        <v>1</v>
      </c>
      <c r="AA83" s="10">
        <v>0</v>
      </c>
      <c r="AB83" s="10">
        <v>1</v>
      </c>
      <c r="AC83" s="10">
        <v>0</v>
      </c>
      <c r="AD83" s="199">
        <v>0</v>
      </c>
      <c r="AE83" s="10">
        <v>0</v>
      </c>
      <c r="AF83" s="10">
        <v>1</v>
      </c>
      <c r="AG83" s="10">
        <v>1</v>
      </c>
      <c r="AH83" s="10">
        <v>1</v>
      </c>
      <c r="AI83" s="10">
        <v>0</v>
      </c>
      <c r="AJ83" s="10">
        <v>0</v>
      </c>
      <c r="AK83" s="10">
        <v>0</v>
      </c>
      <c r="AL83" s="10">
        <v>0</v>
      </c>
      <c r="AM83" s="10">
        <v>1</v>
      </c>
      <c r="AN83" s="10">
        <v>1</v>
      </c>
      <c r="AO83" s="10">
        <v>1</v>
      </c>
      <c r="AP83" s="10">
        <v>1</v>
      </c>
      <c r="AQ83" s="10">
        <v>0</v>
      </c>
      <c r="AR83" s="10">
        <v>1</v>
      </c>
      <c r="AS83" s="10">
        <v>1</v>
      </c>
      <c r="AT83" s="10">
        <v>1</v>
      </c>
      <c r="AU83" s="10">
        <v>0</v>
      </c>
      <c r="AV83" s="10">
        <v>1</v>
      </c>
      <c r="AW83" s="10">
        <v>0</v>
      </c>
      <c r="AX83" s="10">
        <v>1</v>
      </c>
      <c r="AY83" s="10">
        <v>1</v>
      </c>
      <c r="AZ83" s="10">
        <v>1</v>
      </c>
      <c r="BA83" s="10">
        <v>1</v>
      </c>
      <c r="BB83" s="10">
        <v>1</v>
      </c>
      <c r="BC83" s="10">
        <v>1</v>
      </c>
      <c r="BD83" s="10">
        <v>0</v>
      </c>
      <c r="BE83" s="10">
        <v>0</v>
      </c>
      <c r="BF83" s="10">
        <v>0</v>
      </c>
      <c r="BG83" s="10">
        <v>1</v>
      </c>
      <c r="BH83" s="10">
        <v>1</v>
      </c>
      <c r="BI83" s="10">
        <v>0</v>
      </c>
      <c r="BJ83" s="10">
        <v>0</v>
      </c>
      <c r="BK83" s="10">
        <v>1</v>
      </c>
      <c r="BL83" s="10">
        <v>1</v>
      </c>
      <c r="BM83" s="10">
        <v>0</v>
      </c>
      <c r="BN83" s="10">
        <v>1</v>
      </c>
      <c r="BO83" s="10">
        <v>0</v>
      </c>
      <c r="BP83" s="10">
        <v>0</v>
      </c>
      <c r="BQ83" s="10">
        <v>1</v>
      </c>
      <c r="BR83" s="10">
        <v>1</v>
      </c>
      <c r="BS83" s="10">
        <v>1</v>
      </c>
      <c r="BT83" s="10">
        <v>0</v>
      </c>
      <c r="BU83" s="10">
        <v>1</v>
      </c>
      <c r="BV83" s="10">
        <v>1</v>
      </c>
      <c r="BW83" s="10">
        <v>1</v>
      </c>
      <c r="BX83" s="10">
        <v>1</v>
      </c>
      <c r="BY83" s="10">
        <v>0</v>
      </c>
      <c r="BZ83" s="10">
        <v>1</v>
      </c>
      <c r="CA83" s="10">
        <v>1</v>
      </c>
      <c r="CB83" s="10">
        <v>1</v>
      </c>
      <c r="CC83" s="10">
        <v>1</v>
      </c>
      <c r="CD83" s="10">
        <v>1</v>
      </c>
      <c r="CE83" s="10">
        <v>0</v>
      </c>
      <c r="CF83" s="10">
        <v>1</v>
      </c>
      <c r="CG83" s="10">
        <v>1</v>
      </c>
      <c r="CH83" s="10">
        <v>0</v>
      </c>
      <c r="CI83" s="10">
        <v>0</v>
      </c>
      <c r="CJ83" s="10">
        <v>0</v>
      </c>
      <c r="CK83" s="10">
        <v>1</v>
      </c>
      <c r="CL83" s="10">
        <v>1</v>
      </c>
      <c r="CM83" s="10">
        <v>1</v>
      </c>
      <c r="CN83" s="10">
        <v>0</v>
      </c>
      <c r="CO83" s="10">
        <v>1</v>
      </c>
      <c r="CP83" s="10">
        <v>1</v>
      </c>
      <c r="CQ83" s="10">
        <v>1</v>
      </c>
      <c r="CR83" s="10">
        <v>0</v>
      </c>
      <c r="CS83" s="10">
        <v>0</v>
      </c>
      <c r="CT83" s="10">
        <v>1</v>
      </c>
      <c r="CU83" s="10">
        <v>1</v>
      </c>
      <c r="CV83" s="10">
        <v>1</v>
      </c>
      <c r="CW83" s="10">
        <v>0</v>
      </c>
      <c r="CX83" s="10">
        <v>0</v>
      </c>
      <c r="CY83" s="10">
        <v>1</v>
      </c>
      <c r="CZ83" s="10">
        <v>1</v>
      </c>
      <c r="DA83" s="10">
        <v>1</v>
      </c>
      <c r="DB83" s="10">
        <v>0</v>
      </c>
      <c r="DC83" s="10">
        <v>1</v>
      </c>
      <c r="DD83" s="10">
        <v>1</v>
      </c>
      <c r="DE83" s="10">
        <v>1</v>
      </c>
      <c r="DF83" s="10">
        <v>0</v>
      </c>
      <c r="DG83" s="10">
        <v>0</v>
      </c>
      <c r="DH83" s="10">
        <v>0</v>
      </c>
      <c r="DI83" s="10">
        <v>0</v>
      </c>
      <c r="DJ83" s="10">
        <v>1</v>
      </c>
      <c r="DK83" s="10">
        <v>1</v>
      </c>
    </row>
    <row r="84" spans="1:115" ht="35.1" customHeight="1" x14ac:dyDescent="0.25">
      <c r="A84" s="229"/>
      <c r="B84" s="235" t="s">
        <v>151</v>
      </c>
      <c r="C84" s="241"/>
      <c r="D84" s="10">
        <v>1</v>
      </c>
      <c r="E84" s="10">
        <v>1</v>
      </c>
      <c r="F84" s="10">
        <v>1</v>
      </c>
      <c r="G84" s="10">
        <v>1</v>
      </c>
      <c r="H84" s="10">
        <v>1</v>
      </c>
      <c r="I84" s="10">
        <v>0</v>
      </c>
      <c r="J84" s="10">
        <v>0</v>
      </c>
      <c r="K84" s="10">
        <v>1</v>
      </c>
      <c r="L84" s="10">
        <v>1</v>
      </c>
      <c r="M84" s="10">
        <v>1</v>
      </c>
      <c r="N84" s="10">
        <v>1</v>
      </c>
      <c r="O84" s="10">
        <v>0</v>
      </c>
      <c r="P84" s="10">
        <v>1</v>
      </c>
      <c r="Q84" s="10">
        <v>0</v>
      </c>
      <c r="R84" s="10">
        <v>1</v>
      </c>
      <c r="S84" s="10">
        <v>1</v>
      </c>
      <c r="T84" s="10">
        <v>1</v>
      </c>
      <c r="U84" s="10">
        <v>0</v>
      </c>
      <c r="V84" s="10">
        <v>0</v>
      </c>
      <c r="W84" s="10">
        <v>0</v>
      </c>
      <c r="X84" s="10">
        <v>0</v>
      </c>
      <c r="Y84" s="10">
        <v>1</v>
      </c>
      <c r="Z84" s="10">
        <v>1</v>
      </c>
      <c r="AA84" s="10">
        <v>0</v>
      </c>
      <c r="AB84" s="10">
        <v>1</v>
      </c>
      <c r="AC84" s="10">
        <v>0</v>
      </c>
      <c r="AD84" s="199">
        <v>0</v>
      </c>
      <c r="AE84" s="10">
        <v>0</v>
      </c>
      <c r="AF84" s="10">
        <v>1</v>
      </c>
      <c r="AG84" s="10">
        <v>1</v>
      </c>
      <c r="AH84" s="10">
        <v>1</v>
      </c>
      <c r="AI84" s="10">
        <v>0</v>
      </c>
      <c r="AJ84" s="10">
        <v>0</v>
      </c>
      <c r="AK84" s="10">
        <v>0</v>
      </c>
      <c r="AL84" s="10">
        <v>0</v>
      </c>
      <c r="AM84" s="10">
        <v>0</v>
      </c>
      <c r="AN84" s="10">
        <v>1</v>
      </c>
      <c r="AO84" s="10">
        <v>1</v>
      </c>
      <c r="AP84" s="10">
        <v>1</v>
      </c>
      <c r="AQ84" s="10">
        <v>0</v>
      </c>
      <c r="AR84" s="10">
        <v>1</v>
      </c>
      <c r="AS84" s="10">
        <v>1</v>
      </c>
      <c r="AT84" s="10">
        <v>0</v>
      </c>
      <c r="AU84" s="10">
        <v>0</v>
      </c>
      <c r="AV84" s="10">
        <v>1</v>
      </c>
      <c r="AW84" s="10">
        <v>0</v>
      </c>
      <c r="AX84" s="10">
        <v>1</v>
      </c>
      <c r="AY84" s="10">
        <v>1</v>
      </c>
      <c r="AZ84" s="10">
        <v>1</v>
      </c>
      <c r="BA84" s="10">
        <v>1</v>
      </c>
      <c r="BB84" s="10">
        <v>1</v>
      </c>
      <c r="BC84" s="10">
        <v>1</v>
      </c>
      <c r="BD84" s="10">
        <v>0</v>
      </c>
      <c r="BE84" s="10">
        <v>0</v>
      </c>
      <c r="BF84" s="10">
        <v>1</v>
      </c>
      <c r="BG84" s="10">
        <v>1</v>
      </c>
      <c r="BH84" s="10">
        <v>1</v>
      </c>
      <c r="BI84" s="10">
        <v>0</v>
      </c>
      <c r="BJ84" s="10">
        <v>0</v>
      </c>
      <c r="BK84" s="10">
        <v>1</v>
      </c>
      <c r="BL84" s="10">
        <v>1</v>
      </c>
      <c r="BM84" s="10">
        <v>0</v>
      </c>
      <c r="BN84" s="10">
        <v>1</v>
      </c>
      <c r="BO84" s="10">
        <v>0</v>
      </c>
      <c r="BP84" s="10">
        <v>0</v>
      </c>
      <c r="BQ84" s="10">
        <v>0</v>
      </c>
      <c r="BR84" s="10">
        <v>1</v>
      </c>
      <c r="BS84" s="10">
        <v>1</v>
      </c>
      <c r="BT84" s="10">
        <v>0</v>
      </c>
      <c r="BU84" s="10">
        <v>1</v>
      </c>
      <c r="BV84" s="10">
        <v>1</v>
      </c>
      <c r="BW84" s="10">
        <v>0</v>
      </c>
      <c r="BX84" s="10">
        <v>1</v>
      </c>
      <c r="BY84" s="10" t="s">
        <v>81</v>
      </c>
      <c r="BZ84" s="10">
        <v>0</v>
      </c>
      <c r="CA84" s="10">
        <v>1</v>
      </c>
      <c r="CB84" s="10">
        <v>0</v>
      </c>
      <c r="CC84" s="10">
        <v>1</v>
      </c>
      <c r="CD84" s="10">
        <v>1</v>
      </c>
      <c r="CE84" s="10">
        <v>0</v>
      </c>
      <c r="CF84" s="10">
        <v>1</v>
      </c>
      <c r="CG84" s="10">
        <v>1</v>
      </c>
      <c r="CH84" s="10">
        <v>0</v>
      </c>
      <c r="CI84" s="10">
        <v>0</v>
      </c>
      <c r="CJ84" s="10">
        <v>0</v>
      </c>
      <c r="CK84" s="10">
        <v>0</v>
      </c>
      <c r="CL84" s="10">
        <v>0</v>
      </c>
      <c r="CM84" s="10">
        <v>1</v>
      </c>
      <c r="CN84" s="10">
        <v>0</v>
      </c>
      <c r="CO84" s="10">
        <v>1</v>
      </c>
      <c r="CP84" s="10">
        <v>1</v>
      </c>
      <c r="CQ84" s="10">
        <v>0</v>
      </c>
      <c r="CR84" s="10">
        <v>0</v>
      </c>
      <c r="CS84" s="10">
        <v>0</v>
      </c>
      <c r="CT84" s="10">
        <v>1</v>
      </c>
      <c r="CU84" s="10">
        <v>1</v>
      </c>
      <c r="CV84" s="10">
        <v>1</v>
      </c>
      <c r="CW84" s="10">
        <v>0</v>
      </c>
      <c r="CX84" s="10">
        <v>0</v>
      </c>
      <c r="CY84" s="10">
        <v>1</v>
      </c>
      <c r="CZ84" s="10">
        <v>1</v>
      </c>
      <c r="DA84" s="10">
        <v>1</v>
      </c>
      <c r="DB84" s="10">
        <v>0</v>
      </c>
      <c r="DC84" s="10">
        <v>0</v>
      </c>
      <c r="DD84" s="10">
        <v>1</v>
      </c>
      <c r="DE84" s="10">
        <v>1</v>
      </c>
      <c r="DF84" s="10">
        <v>0</v>
      </c>
      <c r="DG84" s="10">
        <v>0</v>
      </c>
      <c r="DH84" s="10">
        <v>0</v>
      </c>
      <c r="DI84" s="10">
        <v>0</v>
      </c>
      <c r="DJ84" s="10">
        <v>1</v>
      </c>
      <c r="DK84" s="10">
        <v>0</v>
      </c>
    </row>
    <row r="85" spans="1:115" s="7" customFormat="1" ht="21.95" customHeight="1" x14ac:dyDescent="0.25">
      <c r="A85" s="229"/>
      <c r="B85" s="233" t="s">
        <v>152</v>
      </c>
      <c r="C85" s="234"/>
      <c r="D85" s="12" t="s">
        <v>4</v>
      </c>
      <c r="E85" s="12" t="s">
        <v>4</v>
      </c>
      <c r="F85" s="12" t="s">
        <v>4</v>
      </c>
      <c r="G85" s="12" t="s">
        <v>4</v>
      </c>
      <c r="H85" s="12" t="s">
        <v>4</v>
      </c>
      <c r="I85" s="12" t="s">
        <v>4</v>
      </c>
      <c r="J85" s="12" t="s">
        <v>4</v>
      </c>
      <c r="K85" s="12" t="s">
        <v>4</v>
      </c>
      <c r="L85" s="12" t="s">
        <v>4</v>
      </c>
      <c r="M85" s="12" t="s">
        <v>4</v>
      </c>
      <c r="N85" s="12" t="s">
        <v>4</v>
      </c>
      <c r="O85" s="12" t="s">
        <v>4</v>
      </c>
      <c r="P85" s="12" t="s">
        <v>4</v>
      </c>
      <c r="Q85" s="12" t="s">
        <v>4</v>
      </c>
      <c r="R85" s="12" t="s">
        <v>4</v>
      </c>
      <c r="S85" s="12" t="s">
        <v>4</v>
      </c>
      <c r="T85" s="12" t="s">
        <v>4</v>
      </c>
      <c r="U85" s="12" t="s">
        <v>4</v>
      </c>
      <c r="V85" s="12" t="s">
        <v>4</v>
      </c>
      <c r="W85" s="12" t="s">
        <v>4</v>
      </c>
      <c r="X85" s="12" t="s">
        <v>4</v>
      </c>
      <c r="Y85" s="12" t="s">
        <v>4</v>
      </c>
      <c r="Z85" s="12" t="s">
        <v>4</v>
      </c>
      <c r="AA85" s="12" t="s">
        <v>4</v>
      </c>
      <c r="AB85" s="12" t="s">
        <v>4</v>
      </c>
      <c r="AC85" s="12" t="s">
        <v>4</v>
      </c>
      <c r="AD85" s="193" t="s">
        <v>4</v>
      </c>
      <c r="AE85" s="12" t="s">
        <v>4</v>
      </c>
      <c r="AF85" s="12" t="s">
        <v>4</v>
      </c>
      <c r="AG85" s="12" t="s">
        <v>4</v>
      </c>
      <c r="AH85" s="12" t="s">
        <v>4</v>
      </c>
      <c r="AI85" s="12" t="s">
        <v>4</v>
      </c>
      <c r="AJ85" s="12" t="s">
        <v>4</v>
      </c>
      <c r="AK85" s="12" t="s">
        <v>4</v>
      </c>
      <c r="AL85" s="12" t="s">
        <v>4</v>
      </c>
      <c r="AM85" s="12" t="s">
        <v>4</v>
      </c>
      <c r="AN85" s="12" t="s">
        <v>4</v>
      </c>
      <c r="AO85" s="12" t="s">
        <v>4</v>
      </c>
      <c r="AP85" s="12" t="s">
        <v>4</v>
      </c>
      <c r="AQ85" s="12" t="s">
        <v>4</v>
      </c>
      <c r="AR85" s="12" t="s">
        <v>4</v>
      </c>
      <c r="AS85" s="12" t="s">
        <v>4</v>
      </c>
      <c r="AT85" s="12" t="s">
        <v>4</v>
      </c>
      <c r="AU85" s="12" t="s">
        <v>4</v>
      </c>
      <c r="AV85" s="12" t="s">
        <v>4</v>
      </c>
      <c r="AW85" s="12" t="s">
        <v>4</v>
      </c>
      <c r="AX85" s="12" t="s">
        <v>4</v>
      </c>
      <c r="AY85" s="12" t="s">
        <v>4</v>
      </c>
      <c r="AZ85" s="12" t="s">
        <v>4</v>
      </c>
      <c r="BA85" s="12" t="s">
        <v>4</v>
      </c>
      <c r="BB85" s="12" t="s">
        <v>4</v>
      </c>
      <c r="BC85" s="12" t="s">
        <v>4</v>
      </c>
      <c r="BD85" s="12" t="s">
        <v>4</v>
      </c>
      <c r="BE85" s="12" t="s">
        <v>4</v>
      </c>
      <c r="BF85" s="12" t="s">
        <v>4</v>
      </c>
      <c r="BG85" s="12" t="s">
        <v>4</v>
      </c>
      <c r="BH85" s="12" t="s">
        <v>4</v>
      </c>
      <c r="BI85" s="12" t="s">
        <v>4</v>
      </c>
      <c r="BJ85" s="12" t="s">
        <v>4</v>
      </c>
      <c r="BK85" s="12" t="s">
        <v>4</v>
      </c>
      <c r="BL85" s="12" t="s">
        <v>4</v>
      </c>
      <c r="BM85" s="12" t="s">
        <v>4</v>
      </c>
      <c r="BN85" s="12" t="s">
        <v>4</v>
      </c>
      <c r="BO85" s="12" t="s">
        <v>4</v>
      </c>
      <c r="BP85" s="12" t="s">
        <v>4</v>
      </c>
      <c r="BQ85" s="12" t="s">
        <v>4</v>
      </c>
      <c r="BR85" s="12" t="s">
        <v>4</v>
      </c>
      <c r="BS85" s="12" t="s">
        <v>4</v>
      </c>
      <c r="BT85" s="12" t="s">
        <v>4</v>
      </c>
      <c r="BU85" s="12" t="s">
        <v>4</v>
      </c>
      <c r="BV85" s="12" t="s">
        <v>4</v>
      </c>
      <c r="BW85" s="12" t="s">
        <v>4</v>
      </c>
      <c r="BX85" s="12" t="s">
        <v>4</v>
      </c>
      <c r="BY85" s="12" t="s">
        <v>4</v>
      </c>
      <c r="BZ85" s="12" t="s">
        <v>4</v>
      </c>
      <c r="CA85" s="12" t="s">
        <v>4</v>
      </c>
      <c r="CB85" s="12" t="s">
        <v>4</v>
      </c>
      <c r="CC85" s="12" t="s">
        <v>4</v>
      </c>
      <c r="CD85" s="12" t="s">
        <v>4</v>
      </c>
      <c r="CE85" s="12" t="s">
        <v>4</v>
      </c>
      <c r="CF85" s="12" t="s">
        <v>4</v>
      </c>
      <c r="CG85" s="12" t="s">
        <v>4</v>
      </c>
      <c r="CH85" s="12" t="s">
        <v>4</v>
      </c>
      <c r="CI85" s="12" t="s">
        <v>4</v>
      </c>
      <c r="CJ85" s="12" t="s">
        <v>4</v>
      </c>
      <c r="CK85" s="12" t="s">
        <v>4</v>
      </c>
      <c r="CL85" s="12" t="s">
        <v>4</v>
      </c>
      <c r="CM85" s="12" t="s">
        <v>4</v>
      </c>
      <c r="CN85" s="12" t="s">
        <v>4</v>
      </c>
      <c r="CO85" s="12" t="s">
        <v>4</v>
      </c>
      <c r="CP85" s="12" t="s">
        <v>4</v>
      </c>
      <c r="CQ85" s="12" t="s">
        <v>4</v>
      </c>
      <c r="CR85" s="12" t="s">
        <v>4</v>
      </c>
      <c r="CS85" s="12" t="s">
        <v>4</v>
      </c>
      <c r="CT85" s="12" t="s">
        <v>4</v>
      </c>
      <c r="CU85" s="12" t="s">
        <v>4</v>
      </c>
      <c r="CV85" s="12" t="s">
        <v>4</v>
      </c>
      <c r="CW85" s="12" t="s">
        <v>4</v>
      </c>
      <c r="CX85" s="12" t="s">
        <v>4</v>
      </c>
      <c r="CY85" s="12" t="s">
        <v>4</v>
      </c>
      <c r="CZ85" s="12" t="s">
        <v>4</v>
      </c>
      <c r="DA85" s="12" t="s">
        <v>4</v>
      </c>
      <c r="DB85" s="12" t="s">
        <v>4</v>
      </c>
      <c r="DC85" s="12" t="s">
        <v>4</v>
      </c>
      <c r="DD85" s="12" t="s">
        <v>4</v>
      </c>
      <c r="DE85" s="12" t="s">
        <v>4</v>
      </c>
      <c r="DF85" s="12" t="s">
        <v>4</v>
      </c>
      <c r="DG85" s="12" t="s">
        <v>4</v>
      </c>
      <c r="DH85" s="12" t="s">
        <v>4</v>
      </c>
      <c r="DI85" s="12" t="s">
        <v>4</v>
      </c>
      <c r="DJ85" s="12" t="s">
        <v>4</v>
      </c>
      <c r="DK85" s="12" t="s">
        <v>4</v>
      </c>
    </row>
    <row r="86" spans="1:115" s="7" customFormat="1" ht="35.1" customHeight="1" x14ac:dyDescent="0.25">
      <c r="A86" s="229"/>
      <c r="B86" s="233" t="s">
        <v>153</v>
      </c>
      <c r="C86" s="234"/>
      <c r="D86" s="12" t="s">
        <v>4</v>
      </c>
      <c r="E86" s="12" t="s">
        <v>4</v>
      </c>
      <c r="F86" s="12" t="s">
        <v>4</v>
      </c>
      <c r="G86" s="12" t="s">
        <v>4</v>
      </c>
      <c r="H86" s="12" t="s">
        <v>4</v>
      </c>
      <c r="I86" s="12" t="s">
        <v>4</v>
      </c>
      <c r="J86" s="12" t="s">
        <v>4</v>
      </c>
      <c r="K86" s="12" t="s">
        <v>4</v>
      </c>
      <c r="L86" s="12" t="s">
        <v>4</v>
      </c>
      <c r="M86" s="12" t="s">
        <v>4</v>
      </c>
      <c r="N86" s="12" t="s">
        <v>4</v>
      </c>
      <c r="O86" s="12" t="s">
        <v>4</v>
      </c>
      <c r="P86" s="12" t="s">
        <v>4</v>
      </c>
      <c r="Q86" s="12" t="s">
        <v>4</v>
      </c>
      <c r="R86" s="12" t="s">
        <v>4</v>
      </c>
      <c r="S86" s="12" t="s">
        <v>4</v>
      </c>
      <c r="T86" s="12" t="s">
        <v>4</v>
      </c>
      <c r="U86" s="12" t="s">
        <v>4</v>
      </c>
      <c r="V86" s="12" t="s">
        <v>4</v>
      </c>
      <c r="W86" s="12" t="s">
        <v>4</v>
      </c>
      <c r="X86" s="12" t="s">
        <v>4</v>
      </c>
      <c r="Y86" s="12" t="s">
        <v>4</v>
      </c>
      <c r="Z86" s="12" t="s">
        <v>4</v>
      </c>
      <c r="AA86" s="12" t="s">
        <v>4</v>
      </c>
      <c r="AB86" s="12" t="s">
        <v>4</v>
      </c>
      <c r="AC86" s="12" t="s">
        <v>4</v>
      </c>
      <c r="AD86" s="193" t="s">
        <v>4</v>
      </c>
      <c r="AE86" s="12" t="s">
        <v>4</v>
      </c>
      <c r="AF86" s="12" t="s">
        <v>4</v>
      </c>
      <c r="AG86" s="12" t="s">
        <v>4</v>
      </c>
      <c r="AH86" s="12" t="s">
        <v>4</v>
      </c>
      <c r="AI86" s="12" t="s">
        <v>4</v>
      </c>
      <c r="AJ86" s="12" t="s">
        <v>4</v>
      </c>
      <c r="AK86" s="12" t="s">
        <v>4</v>
      </c>
      <c r="AL86" s="12" t="s">
        <v>4</v>
      </c>
      <c r="AM86" s="12" t="s">
        <v>4</v>
      </c>
      <c r="AN86" s="12" t="s">
        <v>4</v>
      </c>
      <c r="AO86" s="12" t="s">
        <v>4</v>
      </c>
      <c r="AP86" s="12" t="s">
        <v>4</v>
      </c>
      <c r="AQ86" s="12" t="s">
        <v>4</v>
      </c>
      <c r="AR86" s="12" t="s">
        <v>4</v>
      </c>
      <c r="AS86" s="12" t="s">
        <v>4</v>
      </c>
      <c r="AT86" s="12" t="s">
        <v>4</v>
      </c>
      <c r="AU86" s="12" t="s">
        <v>4</v>
      </c>
      <c r="AV86" s="12" t="s">
        <v>4</v>
      </c>
      <c r="AW86" s="12" t="s">
        <v>4</v>
      </c>
      <c r="AX86" s="12" t="s">
        <v>4</v>
      </c>
      <c r="AY86" s="12" t="s">
        <v>4</v>
      </c>
      <c r="AZ86" s="12" t="s">
        <v>4</v>
      </c>
      <c r="BA86" s="12" t="s">
        <v>4</v>
      </c>
      <c r="BB86" s="12" t="s">
        <v>4</v>
      </c>
      <c r="BC86" s="12" t="s">
        <v>4</v>
      </c>
      <c r="BD86" s="12" t="s">
        <v>4</v>
      </c>
      <c r="BE86" s="12" t="s">
        <v>4</v>
      </c>
      <c r="BF86" s="12" t="s">
        <v>4</v>
      </c>
      <c r="BG86" s="12" t="s">
        <v>4</v>
      </c>
      <c r="BH86" s="12" t="s">
        <v>4</v>
      </c>
      <c r="BI86" s="12" t="s">
        <v>4</v>
      </c>
      <c r="BJ86" s="12" t="s">
        <v>4</v>
      </c>
      <c r="BK86" s="12" t="s">
        <v>4</v>
      </c>
      <c r="BL86" s="12" t="s">
        <v>4</v>
      </c>
      <c r="BM86" s="12" t="s">
        <v>4</v>
      </c>
      <c r="BN86" s="12" t="s">
        <v>4</v>
      </c>
      <c r="BO86" s="12" t="s">
        <v>4</v>
      </c>
      <c r="BP86" s="12" t="s">
        <v>4</v>
      </c>
      <c r="BQ86" s="12" t="s">
        <v>4</v>
      </c>
      <c r="BR86" s="12" t="s">
        <v>4</v>
      </c>
      <c r="BS86" s="12" t="s">
        <v>4</v>
      </c>
      <c r="BT86" s="12" t="s">
        <v>4</v>
      </c>
      <c r="BU86" s="12" t="s">
        <v>4</v>
      </c>
      <c r="BV86" s="12" t="s">
        <v>4</v>
      </c>
      <c r="BW86" s="12" t="s">
        <v>4</v>
      </c>
      <c r="BX86" s="12" t="s">
        <v>4</v>
      </c>
      <c r="BY86" s="12" t="s">
        <v>4</v>
      </c>
      <c r="BZ86" s="12" t="s">
        <v>4</v>
      </c>
      <c r="CA86" s="12" t="s">
        <v>4</v>
      </c>
      <c r="CB86" s="12" t="s">
        <v>4</v>
      </c>
      <c r="CC86" s="12" t="s">
        <v>4</v>
      </c>
      <c r="CD86" s="12" t="s">
        <v>4</v>
      </c>
      <c r="CE86" s="12" t="s">
        <v>4</v>
      </c>
      <c r="CF86" s="12" t="s">
        <v>4</v>
      </c>
      <c r="CG86" s="12" t="s">
        <v>4</v>
      </c>
      <c r="CH86" s="12" t="s">
        <v>4</v>
      </c>
      <c r="CI86" s="12" t="s">
        <v>4</v>
      </c>
      <c r="CJ86" s="12" t="s">
        <v>4</v>
      </c>
      <c r="CK86" s="12" t="s">
        <v>4</v>
      </c>
      <c r="CL86" s="12" t="s">
        <v>4</v>
      </c>
      <c r="CM86" s="12" t="s">
        <v>4</v>
      </c>
      <c r="CN86" s="12" t="s">
        <v>4</v>
      </c>
      <c r="CO86" s="12" t="s">
        <v>4</v>
      </c>
      <c r="CP86" s="12" t="s">
        <v>4</v>
      </c>
      <c r="CQ86" s="12" t="s">
        <v>4</v>
      </c>
      <c r="CR86" s="12" t="s">
        <v>4</v>
      </c>
      <c r="CS86" s="12" t="s">
        <v>4</v>
      </c>
      <c r="CT86" s="12" t="s">
        <v>4</v>
      </c>
      <c r="CU86" s="12" t="s">
        <v>4</v>
      </c>
      <c r="CV86" s="12" t="s">
        <v>4</v>
      </c>
      <c r="CW86" s="12" t="s">
        <v>4</v>
      </c>
      <c r="CX86" s="12" t="s">
        <v>4</v>
      </c>
      <c r="CY86" s="12" t="s">
        <v>4</v>
      </c>
      <c r="CZ86" s="12" t="s">
        <v>4</v>
      </c>
      <c r="DA86" s="12" t="s">
        <v>4</v>
      </c>
      <c r="DB86" s="12" t="s">
        <v>4</v>
      </c>
      <c r="DC86" s="12" t="s">
        <v>4</v>
      </c>
      <c r="DD86" s="12" t="s">
        <v>4</v>
      </c>
      <c r="DE86" s="12" t="s">
        <v>4</v>
      </c>
      <c r="DF86" s="12" t="s">
        <v>4</v>
      </c>
      <c r="DG86" s="12" t="s">
        <v>4</v>
      </c>
      <c r="DH86" s="12" t="s">
        <v>4</v>
      </c>
      <c r="DI86" s="12" t="s">
        <v>4</v>
      </c>
      <c r="DJ86" s="12" t="s">
        <v>4</v>
      </c>
      <c r="DK86" s="12" t="s">
        <v>4</v>
      </c>
    </row>
    <row r="87" spans="1:115" ht="48" customHeight="1" x14ac:dyDescent="0.25">
      <c r="A87" s="229"/>
      <c r="B87" s="252" t="s">
        <v>154</v>
      </c>
      <c r="C87" s="253"/>
      <c r="D87" s="10">
        <v>1</v>
      </c>
      <c r="E87" s="10">
        <v>1</v>
      </c>
      <c r="F87" s="10">
        <v>1</v>
      </c>
      <c r="G87" s="10">
        <v>1</v>
      </c>
      <c r="H87" s="10">
        <v>1</v>
      </c>
      <c r="I87" s="10">
        <v>1</v>
      </c>
      <c r="J87" s="10">
        <v>1</v>
      </c>
      <c r="K87" s="10">
        <v>1</v>
      </c>
      <c r="L87" s="10">
        <v>1</v>
      </c>
      <c r="M87" s="10">
        <v>1</v>
      </c>
      <c r="N87" s="10">
        <v>1</v>
      </c>
      <c r="O87" s="10">
        <v>1</v>
      </c>
      <c r="P87" s="10">
        <v>1</v>
      </c>
      <c r="Q87" s="10">
        <v>1</v>
      </c>
      <c r="R87" s="10">
        <v>1</v>
      </c>
      <c r="S87" s="10">
        <v>1</v>
      </c>
      <c r="T87" s="10">
        <v>1</v>
      </c>
      <c r="U87" s="10">
        <v>1</v>
      </c>
      <c r="V87" s="10">
        <v>1</v>
      </c>
      <c r="W87" s="10">
        <v>1</v>
      </c>
      <c r="X87" s="10">
        <v>1</v>
      </c>
      <c r="Y87" s="10">
        <v>1</v>
      </c>
      <c r="Z87" s="10">
        <v>1</v>
      </c>
      <c r="AA87" s="10">
        <v>0</v>
      </c>
      <c r="AB87" s="10">
        <v>1</v>
      </c>
      <c r="AC87" s="10">
        <v>0</v>
      </c>
      <c r="AD87" s="199">
        <v>1</v>
      </c>
      <c r="AE87" s="10">
        <v>1</v>
      </c>
      <c r="AF87" s="10">
        <v>1</v>
      </c>
      <c r="AG87" s="10">
        <v>1</v>
      </c>
      <c r="AH87" s="10">
        <v>1</v>
      </c>
      <c r="AI87" s="10">
        <v>1</v>
      </c>
      <c r="AJ87" s="10">
        <v>0</v>
      </c>
      <c r="AK87" s="10">
        <v>0</v>
      </c>
      <c r="AL87" s="10">
        <v>0</v>
      </c>
      <c r="AM87" s="10">
        <v>1</v>
      </c>
      <c r="AN87" s="10">
        <v>1</v>
      </c>
      <c r="AO87" s="10">
        <v>1</v>
      </c>
      <c r="AP87" s="10">
        <v>1</v>
      </c>
      <c r="AQ87" s="10">
        <v>1</v>
      </c>
      <c r="AR87" s="10">
        <v>1</v>
      </c>
      <c r="AS87" s="10">
        <v>1</v>
      </c>
      <c r="AT87" s="10">
        <v>1</v>
      </c>
      <c r="AU87" s="10">
        <v>1</v>
      </c>
      <c r="AV87" s="10">
        <v>1</v>
      </c>
      <c r="AW87" s="10">
        <v>1</v>
      </c>
      <c r="AX87" s="10">
        <v>1</v>
      </c>
      <c r="AY87" s="10">
        <v>1</v>
      </c>
      <c r="AZ87" s="10">
        <v>1</v>
      </c>
      <c r="BA87" s="10">
        <v>1</v>
      </c>
      <c r="BB87" s="10">
        <v>1</v>
      </c>
      <c r="BC87" s="10">
        <v>1</v>
      </c>
      <c r="BD87" s="10">
        <v>0</v>
      </c>
      <c r="BE87" s="10">
        <v>0</v>
      </c>
      <c r="BF87" s="10">
        <v>1</v>
      </c>
      <c r="BG87" s="10">
        <v>1</v>
      </c>
      <c r="BH87" s="10">
        <v>1</v>
      </c>
      <c r="BI87" s="10">
        <v>1</v>
      </c>
      <c r="BJ87" s="10">
        <v>1</v>
      </c>
      <c r="BK87" s="10">
        <v>1</v>
      </c>
      <c r="BL87" s="10">
        <v>1</v>
      </c>
      <c r="BM87" s="10">
        <v>1</v>
      </c>
      <c r="BN87" s="10">
        <v>1</v>
      </c>
      <c r="BO87" s="10">
        <v>1</v>
      </c>
      <c r="BP87" s="10">
        <v>0</v>
      </c>
      <c r="BQ87" s="10">
        <v>1</v>
      </c>
      <c r="BR87" s="10">
        <v>0</v>
      </c>
      <c r="BS87" s="10">
        <v>1</v>
      </c>
      <c r="BT87" s="10">
        <v>1</v>
      </c>
      <c r="BU87" s="10">
        <v>1</v>
      </c>
      <c r="BV87" s="10">
        <v>1</v>
      </c>
      <c r="BW87" s="10">
        <v>1</v>
      </c>
      <c r="BX87" s="10">
        <v>1</v>
      </c>
      <c r="BY87" s="10">
        <v>1</v>
      </c>
      <c r="BZ87" s="10">
        <v>1</v>
      </c>
      <c r="CA87" s="10">
        <v>1</v>
      </c>
      <c r="CB87" s="10">
        <v>1</v>
      </c>
      <c r="CC87" s="10">
        <v>1</v>
      </c>
      <c r="CD87" s="10">
        <v>1</v>
      </c>
      <c r="CE87" s="10">
        <v>0</v>
      </c>
      <c r="CF87" s="10">
        <v>1</v>
      </c>
      <c r="CG87" s="10">
        <v>1</v>
      </c>
      <c r="CH87" s="10">
        <v>1</v>
      </c>
      <c r="CI87" s="10">
        <v>0</v>
      </c>
      <c r="CJ87" s="10">
        <v>1</v>
      </c>
      <c r="CK87" s="10">
        <v>1</v>
      </c>
      <c r="CL87" s="10">
        <v>1</v>
      </c>
      <c r="CM87" s="10">
        <v>1</v>
      </c>
      <c r="CN87" s="10">
        <v>1</v>
      </c>
      <c r="CO87" s="10">
        <v>1</v>
      </c>
      <c r="CP87" s="10">
        <v>0</v>
      </c>
      <c r="CQ87" s="10">
        <v>0</v>
      </c>
      <c r="CR87" s="10">
        <v>0</v>
      </c>
      <c r="CS87" s="10">
        <v>0</v>
      </c>
      <c r="CT87" s="10">
        <v>1</v>
      </c>
      <c r="CU87" s="10">
        <v>1</v>
      </c>
      <c r="CV87" s="10">
        <v>1</v>
      </c>
      <c r="CW87" s="10">
        <v>1</v>
      </c>
      <c r="CX87" s="10">
        <v>1</v>
      </c>
      <c r="CY87" s="10">
        <v>1</v>
      </c>
      <c r="CZ87" s="10">
        <v>1</v>
      </c>
      <c r="DA87" s="10">
        <v>1</v>
      </c>
      <c r="DB87" s="10">
        <v>1</v>
      </c>
      <c r="DC87" s="10">
        <v>0</v>
      </c>
      <c r="DD87" s="10">
        <v>1</v>
      </c>
      <c r="DE87" s="10">
        <v>1</v>
      </c>
      <c r="DF87" s="10">
        <v>0</v>
      </c>
      <c r="DG87" s="10">
        <v>1</v>
      </c>
      <c r="DH87" s="10">
        <v>0</v>
      </c>
      <c r="DI87" s="10">
        <v>1</v>
      </c>
      <c r="DJ87" s="10">
        <v>1</v>
      </c>
      <c r="DK87" s="10">
        <v>1</v>
      </c>
    </row>
    <row r="88" spans="1:115" ht="21.95" customHeight="1" x14ac:dyDescent="0.25">
      <c r="A88" s="229"/>
      <c r="B88" s="252" t="s">
        <v>155</v>
      </c>
      <c r="C88" s="253"/>
      <c r="D88" s="10">
        <v>1</v>
      </c>
      <c r="E88" s="10">
        <v>1</v>
      </c>
      <c r="F88" s="10">
        <v>1</v>
      </c>
      <c r="G88" s="10">
        <v>1</v>
      </c>
      <c r="H88" s="10">
        <v>1</v>
      </c>
      <c r="I88" s="10">
        <v>1</v>
      </c>
      <c r="J88" s="10">
        <v>1</v>
      </c>
      <c r="K88" s="10">
        <v>1</v>
      </c>
      <c r="L88" s="10">
        <v>1</v>
      </c>
      <c r="M88" s="10">
        <v>1</v>
      </c>
      <c r="N88" s="10">
        <v>1</v>
      </c>
      <c r="O88" s="10">
        <v>1</v>
      </c>
      <c r="P88" s="10">
        <v>1</v>
      </c>
      <c r="Q88" s="10">
        <v>1</v>
      </c>
      <c r="R88" s="10">
        <v>1</v>
      </c>
      <c r="S88" s="10">
        <v>1</v>
      </c>
      <c r="T88" s="10">
        <v>1</v>
      </c>
      <c r="U88" s="10">
        <v>0</v>
      </c>
      <c r="V88" s="10">
        <v>1</v>
      </c>
      <c r="W88" s="10">
        <v>1</v>
      </c>
      <c r="X88" s="10">
        <v>0</v>
      </c>
      <c r="Y88" s="10">
        <v>0</v>
      </c>
      <c r="Z88" s="10">
        <v>1</v>
      </c>
      <c r="AA88" s="10">
        <v>0</v>
      </c>
      <c r="AB88" s="10">
        <v>1</v>
      </c>
      <c r="AC88" s="10">
        <v>0</v>
      </c>
      <c r="AD88" s="199">
        <v>1</v>
      </c>
      <c r="AE88" s="10">
        <v>0</v>
      </c>
      <c r="AF88" s="10">
        <v>1</v>
      </c>
      <c r="AG88" s="10">
        <v>1</v>
      </c>
      <c r="AH88" s="10">
        <v>1</v>
      </c>
      <c r="AI88" s="10">
        <v>0</v>
      </c>
      <c r="AJ88" s="10">
        <v>0</v>
      </c>
      <c r="AK88" s="10">
        <v>0</v>
      </c>
      <c r="AL88" s="10">
        <v>0</v>
      </c>
      <c r="AM88" s="10">
        <v>1</v>
      </c>
      <c r="AN88" s="10">
        <v>1</v>
      </c>
      <c r="AO88" s="10">
        <v>1</v>
      </c>
      <c r="AP88" s="10">
        <v>1</v>
      </c>
      <c r="AQ88" s="10">
        <v>1</v>
      </c>
      <c r="AR88" s="10">
        <v>1</v>
      </c>
      <c r="AS88" s="10">
        <v>1</v>
      </c>
      <c r="AT88" s="10">
        <v>1</v>
      </c>
      <c r="AU88" s="10">
        <v>0</v>
      </c>
      <c r="AV88" s="10">
        <v>1</v>
      </c>
      <c r="AW88" s="10">
        <v>0</v>
      </c>
      <c r="AX88" s="10">
        <v>1</v>
      </c>
      <c r="AY88" s="10">
        <v>1</v>
      </c>
      <c r="AZ88" s="10">
        <v>1</v>
      </c>
      <c r="BA88" s="10">
        <v>1</v>
      </c>
      <c r="BB88" s="10">
        <v>1</v>
      </c>
      <c r="BC88" s="10">
        <v>1</v>
      </c>
      <c r="BD88" s="10">
        <v>0</v>
      </c>
      <c r="BE88" s="10">
        <v>0</v>
      </c>
      <c r="BF88" s="10">
        <v>0</v>
      </c>
      <c r="BG88" s="10">
        <v>1</v>
      </c>
      <c r="BH88" s="10">
        <v>1</v>
      </c>
      <c r="BI88" s="10">
        <v>0</v>
      </c>
      <c r="BJ88" s="10">
        <v>0</v>
      </c>
      <c r="BK88" s="10">
        <v>1</v>
      </c>
      <c r="BL88" s="10">
        <v>1</v>
      </c>
      <c r="BM88" s="10">
        <v>0</v>
      </c>
      <c r="BN88" s="10">
        <v>1</v>
      </c>
      <c r="BO88" s="10">
        <v>0</v>
      </c>
      <c r="BP88" s="10">
        <v>0</v>
      </c>
      <c r="BQ88" s="10">
        <v>1</v>
      </c>
      <c r="BR88" s="10">
        <v>1</v>
      </c>
      <c r="BS88" s="10">
        <v>1</v>
      </c>
      <c r="BT88" s="10">
        <v>0</v>
      </c>
      <c r="BU88" s="10">
        <v>1</v>
      </c>
      <c r="BV88" s="10">
        <v>1</v>
      </c>
      <c r="BW88" s="10">
        <v>1</v>
      </c>
      <c r="BX88" s="10">
        <v>1</v>
      </c>
      <c r="BY88" s="10">
        <v>0</v>
      </c>
      <c r="BZ88" s="10">
        <v>1</v>
      </c>
      <c r="CA88" s="10">
        <v>1</v>
      </c>
      <c r="CB88" s="10">
        <v>1</v>
      </c>
      <c r="CC88" s="10">
        <v>1</v>
      </c>
      <c r="CD88" s="10">
        <v>1</v>
      </c>
      <c r="CE88" s="10">
        <v>0</v>
      </c>
      <c r="CF88" s="10">
        <v>1</v>
      </c>
      <c r="CG88" s="10">
        <v>1</v>
      </c>
      <c r="CH88" s="10">
        <v>0</v>
      </c>
      <c r="CI88" s="10">
        <v>0</v>
      </c>
      <c r="CJ88" s="10">
        <v>0</v>
      </c>
      <c r="CK88" s="10">
        <v>1</v>
      </c>
      <c r="CL88" s="10">
        <v>1</v>
      </c>
      <c r="CM88" s="10">
        <v>1</v>
      </c>
      <c r="CN88" s="10">
        <v>0</v>
      </c>
      <c r="CO88" s="10">
        <v>1</v>
      </c>
      <c r="CP88" s="10">
        <v>0</v>
      </c>
      <c r="CQ88" s="10">
        <v>0</v>
      </c>
      <c r="CR88" s="10">
        <v>0</v>
      </c>
      <c r="CS88" s="10">
        <v>0</v>
      </c>
      <c r="CT88" s="10">
        <v>0</v>
      </c>
      <c r="CU88" s="10">
        <v>1</v>
      </c>
      <c r="CV88" s="10">
        <v>1</v>
      </c>
      <c r="CW88" s="10">
        <v>0</v>
      </c>
      <c r="CX88" s="10">
        <v>0</v>
      </c>
      <c r="CY88" s="10">
        <v>1</v>
      </c>
      <c r="CZ88" s="10">
        <v>1</v>
      </c>
      <c r="DA88" s="10">
        <v>1</v>
      </c>
      <c r="DB88" s="10">
        <v>0</v>
      </c>
      <c r="DC88" s="10">
        <v>1</v>
      </c>
      <c r="DD88" s="10">
        <v>1</v>
      </c>
      <c r="DE88" s="10">
        <v>1</v>
      </c>
      <c r="DF88" s="10">
        <v>0</v>
      </c>
      <c r="DG88" s="10">
        <v>0</v>
      </c>
      <c r="DH88" s="10">
        <v>0</v>
      </c>
      <c r="DI88" s="10">
        <v>1</v>
      </c>
      <c r="DJ88" s="10">
        <v>1</v>
      </c>
      <c r="DK88" s="10">
        <v>1</v>
      </c>
    </row>
    <row r="89" spans="1:115" ht="21.95" customHeight="1" x14ac:dyDescent="0.25">
      <c r="A89" s="229"/>
      <c r="B89" s="252" t="s">
        <v>156</v>
      </c>
      <c r="C89" s="253"/>
      <c r="D89" s="10" t="s">
        <v>81</v>
      </c>
      <c r="E89" s="10" t="s">
        <v>81</v>
      </c>
      <c r="F89" s="10" t="s">
        <v>81</v>
      </c>
      <c r="G89" s="10" t="s">
        <v>81</v>
      </c>
      <c r="H89" s="10" t="s">
        <v>81</v>
      </c>
      <c r="I89" s="10" t="s">
        <v>81</v>
      </c>
      <c r="J89" s="10" t="s">
        <v>81</v>
      </c>
      <c r="K89" s="10" t="s">
        <v>81</v>
      </c>
      <c r="L89" s="10" t="s">
        <v>81</v>
      </c>
      <c r="M89" s="10" t="s">
        <v>81</v>
      </c>
      <c r="N89" s="10" t="s">
        <v>81</v>
      </c>
      <c r="O89" s="10" t="s">
        <v>81</v>
      </c>
      <c r="P89" s="10" t="s">
        <v>81</v>
      </c>
      <c r="Q89" s="10" t="s">
        <v>81</v>
      </c>
      <c r="R89" s="10" t="s">
        <v>81</v>
      </c>
      <c r="S89" s="10" t="s">
        <v>81</v>
      </c>
      <c r="T89" s="10" t="s">
        <v>81</v>
      </c>
      <c r="U89" s="10" t="s">
        <v>81</v>
      </c>
      <c r="V89" s="10" t="s">
        <v>81</v>
      </c>
      <c r="W89" s="10" t="s">
        <v>81</v>
      </c>
      <c r="X89" s="10" t="s">
        <v>81</v>
      </c>
      <c r="Y89" s="10" t="s">
        <v>81</v>
      </c>
      <c r="Z89" s="10" t="s">
        <v>81</v>
      </c>
      <c r="AA89" s="10" t="s">
        <v>81</v>
      </c>
      <c r="AB89" s="10" t="s">
        <v>81</v>
      </c>
      <c r="AC89" s="10">
        <v>0</v>
      </c>
      <c r="AD89" s="199">
        <v>1</v>
      </c>
      <c r="AE89" s="10">
        <v>0</v>
      </c>
      <c r="AF89" s="10">
        <v>1</v>
      </c>
      <c r="AG89" s="10">
        <v>1</v>
      </c>
      <c r="AH89" s="10">
        <v>1</v>
      </c>
      <c r="AI89" s="10" t="s">
        <v>81</v>
      </c>
      <c r="AJ89" s="10" t="s">
        <v>81</v>
      </c>
      <c r="AK89" s="10">
        <v>0</v>
      </c>
      <c r="AL89" s="10" t="s">
        <v>81</v>
      </c>
      <c r="AM89" s="10" t="s">
        <v>81</v>
      </c>
      <c r="AN89" s="10" t="s">
        <v>81</v>
      </c>
      <c r="AO89" s="10" t="s">
        <v>81</v>
      </c>
      <c r="AP89" s="10" t="s">
        <v>81</v>
      </c>
      <c r="AQ89" s="10" t="s">
        <v>81</v>
      </c>
      <c r="AR89" s="10" t="s">
        <v>81</v>
      </c>
      <c r="AS89" s="10" t="s">
        <v>81</v>
      </c>
      <c r="AT89" s="10" t="s">
        <v>81</v>
      </c>
      <c r="AU89" s="10" t="s">
        <v>81</v>
      </c>
      <c r="AV89" s="10" t="s">
        <v>81</v>
      </c>
      <c r="AW89" s="10" t="s">
        <v>81</v>
      </c>
      <c r="AX89" s="10" t="s">
        <v>81</v>
      </c>
      <c r="AY89" s="10" t="s">
        <v>81</v>
      </c>
      <c r="AZ89" s="10" t="s">
        <v>81</v>
      </c>
      <c r="BA89" s="10" t="s">
        <v>81</v>
      </c>
      <c r="BB89" s="10">
        <v>1</v>
      </c>
      <c r="BC89" s="10" t="s">
        <v>81</v>
      </c>
      <c r="BD89" s="10" t="s">
        <v>81</v>
      </c>
      <c r="BE89" s="10" t="s">
        <v>81</v>
      </c>
      <c r="BF89" s="10" t="s">
        <v>81</v>
      </c>
      <c r="BG89" s="10" t="s">
        <v>81</v>
      </c>
      <c r="BH89" s="10" t="s">
        <v>81</v>
      </c>
      <c r="BI89" s="10" t="s">
        <v>81</v>
      </c>
      <c r="BJ89" s="10" t="s">
        <v>81</v>
      </c>
      <c r="BK89" s="10" t="s">
        <v>81</v>
      </c>
      <c r="BL89" s="10" t="s">
        <v>81</v>
      </c>
      <c r="BM89" s="10" t="s">
        <v>81</v>
      </c>
      <c r="BN89" s="10" t="s">
        <v>81</v>
      </c>
      <c r="BO89" s="10" t="s">
        <v>81</v>
      </c>
      <c r="BP89" s="10" t="s">
        <v>81</v>
      </c>
      <c r="BQ89" s="10" t="s">
        <v>81</v>
      </c>
      <c r="BR89" s="10" t="s">
        <v>81</v>
      </c>
      <c r="BS89" s="10">
        <v>1</v>
      </c>
      <c r="BT89" s="10" t="s">
        <v>81</v>
      </c>
      <c r="BU89" s="10" t="s">
        <v>81</v>
      </c>
      <c r="BV89" s="10" t="s">
        <v>81</v>
      </c>
      <c r="BW89" s="10" t="s">
        <v>81</v>
      </c>
      <c r="BX89" s="10" t="s">
        <v>81</v>
      </c>
      <c r="BY89" s="10">
        <v>1</v>
      </c>
      <c r="BZ89" s="10" t="s">
        <v>81</v>
      </c>
      <c r="CA89" s="10" t="s">
        <v>81</v>
      </c>
      <c r="CB89" s="10" t="s">
        <v>81</v>
      </c>
      <c r="CC89" s="10" t="s">
        <v>81</v>
      </c>
      <c r="CD89" s="10" t="s">
        <v>81</v>
      </c>
      <c r="CE89" s="10" t="s">
        <v>81</v>
      </c>
      <c r="CF89" s="10" t="s">
        <v>81</v>
      </c>
      <c r="CG89" s="10" t="s">
        <v>81</v>
      </c>
      <c r="CH89" s="10" t="s">
        <v>81</v>
      </c>
      <c r="CI89" s="10" t="s">
        <v>81</v>
      </c>
      <c r="CJ89" s="10" t="s">
        <v>81</v>
      </c>
      <c r="CK89" s="10" t="s">
        <v>81</v>
      </c>
      <c r="CL89" s="10" t="s">
        <v>81</v>
      </c>
      <c r="CM89" s="10" t="s">
        <v>81</v>
      </c>
      <c r="CN89" s="10" t="s">
        <v>81</v>
      </c>
      <c r="CO89" s="10" t="s">
        <v>81</v>
      </c>
      <c r="CP89" s="10" t="s">
        <v>81</v>
      </c>
      <c r="CQ89" s="10" t="s">
        <v>81</v>
      </c>
      <c r="CR89" s="10">
        <v>0</v>
      </c>
      <c r="CS89" s="10" t="s">
        <v>81</v>
      </c>
      <c r="CT89" s="10" t="s">
        <v>81</v>
      </c>
      <c r="CU89" s="10" t="s">
        <v>81</v>
      </c>
      <c r="CV89" s="10" t="s">
        <v>81</v>
      </c>
      <c r="CW89" s="10" t="s">
        <v>81</v>
      </c>
      <c r="CX89" s="10">
        <v>0</v>
      </c>
      <c r="CY89" s="10">
        <v>1</v>
      </c>
      <c r="CZ89" s="10" t="s">
        <v>81</v>
      </c>
      <c r="DA89" s="10" t="s">
        <v>81</v>
      </c>
      <c r="DB89" s="10" t="s">
        <v>81</v>
      </c>
      <c r="DC89" s="10" t="s">
        <v>81</v>
      </c>
      <c r="DD89" s="10" t="s">
        <v>81</v>
      </c>
      <c r="DE89" s="10" t="s">
        <v>81</v>
      </c>
      <c r="DF89" s="10" t="s">
        <v>81</v>
      </c>
      <c r="DG89" s="10" t="s">
        <v>81</v>
      </c>
      <c r="DH89" s="10" t="s">
        <v>81</v>
      </c>
      <c r="DI89" s="10" t="s">
        <v>81</v>
      </c>
      <c r="DJ89" s="10">
        <v>1</v>
      </c>
      <c r="DK89" s="10" t="s">
        <v>81</v>
      </c>
    </row>
    <row r="90" spans="1:115" ht="21.95" customHeight="1" x14ac:dyDescent="0.25">
      <c r="A90" s="229"/>
      <c r="B90" s="252" t="s">
        <v>157</v>
      </c>
      <c r="C90" s="253"/>
      <c r="D90" s="10">
        <v>1</v>
      </c>
      <c r="E90" s="10">
        <v>1</v>
      </c>
      <c r="F90" s="10">
        <v>1</v>
      </c>
      <c r="G90" s="10">
        <v>1</v>
      </c>
      <c r="H90" s="10">
        <v>1</v>
      </c>
      <c r="I90" s="10">
        <v>1</v>
      </c>
      <c r="J90" s="10">
        <v>1</v>
      </c>
      <c r="K90" s="10">
        <v>1</v>
      </c>
      <c r="L90" s="10">
        <v>0</v>
      </c>
      <c r="M90" s="10">
        <v>1</v>
      </c>
      <c r="N90" s="10">
        <v>1</v>
      </c>
      <c r="O90" s="10">
        <v>1</v>
      </c>
      <c r="P90" s="10">
        <v>1</v>
      </c>
      <c r="Q90" s="10">
        <v>1</v>
      </c>
      <c r="R90" s="10">
        <v>1</v>
      </c>
      <c r="S90" s="10">
        <v>0</v>
      </c>
      <c r="T90" s="10">
        <v>1</v>
      </c>
      <c r="U90" s="10">
        <v>0</v>
      </c>
      <c r="V90" s="10">
        <v>1</v>
      </c>
      <c r="W90" s="10">
        <v>1</v>
      </c>
      <c r="X90" s="10">
        <v>0</v>
      </c>
      <c r="Y90" s="10">
        <v>1</v>
      </c>
      <c r="Z90" s="10">
        <v>1</v>
      </c>
      <c r="AA90" s="10">
        <v>0</v>
      </c>
      <c r="AB90" s="10">
        <v>1</v>
      </c>
      <c r="AC90" s="10">
        <v>0</v>
      </c>
      <c r="AD90" s="199">
        <v>1</v>
      </c>
      <c r="AE90" s="10">
        <v>0</v>
      </c>
      <c r="AF90" s="10">
        <v>1</v>
      </c>
      <c r="AG90" s="10">
        <v>1</v>
      </c>
      <c r="AH90" s="10">
        <v>1</v>
      </c>
      <c r="AI90" s="10">
        <v>0</v>
      </c>
      <c r="AJ90" s="10">
        <v>0</v>
      </c>
      <c r="AK90" s="10">
        <v>0</v>
      </c>
      <c r="AL90" s="10">
        <v>0</v>
      </c>
      <c r="AM90" s="10">
        <v>0</v>
      </c>
      <c r="AN90" s="10">
        <v>1</v>
      </c>
      <c r="AO90" s="10">
        <v>1</v>
      </c>
      <c r="AP90" s="10">
        <v>1</v>
      </c>
      <c r="AQ90" s="10">
        <v>1</v>
      </c>
      <c r="AR90" s="10">
        <v>1</v>
      </c>
      <c r="AS90" s="10">
        <v>1</v>
      </c>
      <c r="AT90" s="10">
        <v>1</v>
      </c>
      <c r="AU90" s="10">
        <v>1</v>
      </c>
      <c r="AV90" s="10">
        <v>1</v>
      </c>
      <c r="AW90" s="10">
        <v>0</v>
      </c>
      <c r="AX90" s="10">
        <v>1</v>
      </c>
      <c r="AY90" s="10">
        <v>1</v>
      </c>
      <c r="AZ90" s="10">
        <v>1</v>
      </c>
      <c r="BA90" s="10">
        <v>0</v>
      </c>
      <c r="BB90" s="10">
        <v>1</v>
      </c>
      <c r="BC90" s="10">
        <v>0</v>
      </c>
      <c r="BD90" s="10">
        <v>0</v>
      </c>
      <c r="BE90" s="10">
        <v>0</v>
      </c>
      <c r="BF90" s="10">
        <v>1</v>
      </c>
      <c r="BG90" s="10">
        <v>1</v>
      </c>
      <c r="BH90" s="10">
        <v>1</v>
      </c>
      <c r="BI90" s="10">
        <v>0</v>
      </c>
      <c r="BJ90" s="10">
        <v>0</v>
      </c>
      <c r="BK90" s="10">
        <v>1</v>
      </c>
      <c r="BL90" s="10">
        <v>1</v>
      </c>
      <c r="BM90" s="10">
        <v>1</v>
      </c>
      <c r="BN90" s="10">
        <v>1</v>
      </c>
      <c r="BO90" s="10">
        <v>0</v>
      </c>
      <c r="BP90" s="10">
        <v>0</v>
      </c>
      <c r="BQ90" s="10">
        <v>1</v>
      </c>
      <c r="BR90" s="10">
        <v>0</v>
      </c>
      <c r="BS90" s="10">
        <v>1</v>
      </c>
      <c r="BT90" s="10">
        <v>0</v>
      </c>
      <c r="BU90" s="10">
        <v>1</v>
      </c>
      <c r="BV90" s="10">
        <v>1</v>
      </c>
      <c r="BW90" s="10">
        <v>1</v>
      </c>
      <c r="BX90" s="10">
        <v>1</v>
      </c>
      <c r="BY90" s="10">
        <v>1</v>
      </c>
      <c r="BZ90" s="10">
        <v>0</v>
      </c>
      <c r="CA90" s="10">
        <v>1</v>
      </c>
      <c r="CB90" s="10">
        <v>1</v>
      </c>
      <c r="CC90" s="10">
        <v>1</v>
      </c>
      <c r="CD90" s="10">
        <v>1</v>
      </c>
      <c r="CE90" s="10">
        <v>0</v>
      </c>
      <c r="CF90" s="10">
        <v>1</v>
      </c>
      <c r="CG90" s="10">
        <v>1</v>
      </c>
      <c r="CH90" s="10">
        <v>0</v>
      </c>
      <c r="CI90" s="10">
        <v>0</v>
      </c>
      <c r="CJ90" s="10">
        <v>0</v>
      </c>
      <c r="CK90" s="10">
        <v>0</v>
      </c>
      <c r="CL90" s="10">
        <v>1</v>
      </c>
      <c r="CM90" s="10">
        <v>1</v>
      </c>
      <c r="CN90" s="10">
        <v>0</v>
      </c>
      <c r="CO90" s="10">
        <v>1</v>
      </c>
      <c r="CP90" s="10">
        <v>0</v>
      </c>
      <c r="CQ90" s="10">
        <v>0</v>
      </c>
      <c r="CR90" s="10">
        <v>0</v>
      </c>
      <c r="CS90" s="10">
        <v>0</v>
      </c>
      <c r="CT90" s="10">
        <v>1</v>
      </c>
      <c r="CU90" s="10">
        <v>1</v>
      </c>
      <c r="CV90" s="10">
        <v>1</v>
      </c>
      <c r="CW90" s="10">
        <v>0</v>
      </c>
      <c r="CX90" s="10">
        <v>0</v>
      </c>
      <c r="CY90" s="10">
        <v>1</v>
      </c>
      <c r="CZ90" s="10">
        <v>1</v>
      </c>
      <c r="DA90" s="10">
        <v>1</v>
      </c>
      <c r="DB90" s="10">
        <v>0</v>
      </c>
      <c r="DC90" s="10">
        <v>0</v>
      </c>
      <c r="DD90" s="10">
        <v>1</v>
      </c>
      <c r="DE90" s="10">
        <v>1</v>
      </c>
      <c r="DF90" s="10">
        <v>0</v>
      </c>
      <c r="DG90" s="10">
        <v>0</v>
      </c>
      <c r="DH90" s="10">
        <v>0</v>
      </c>
      <c r="DI90" s="10">
        <v>0</v>
      </c>
      <c r="DJ90" s="10">
        <v>1</v>
      </c>
      <c r="DK90" s="10">
        <v>0</v>
      </c>
    </row>
    <row r="91" spans="1:115" ht="35.1" customHeight="1" x14ac:dyDescent="0.25">
      <c r="A91" s="229"/>
      <c r="B91" s="252" t="s">
        <v>158</v>
      </c>
      <c r="C91" s="253"/>
      <c r="D91" s="10">
        <v>1</v>
      </c>
      <c r="E91" s="10">
        <v>1</v>
      </c>
      <c r="F91" s="10">
        <v>1</v>
      </c>
      <c r="G91" s="10">
        <v>1</v>
      </c>
      <c r="H91" s="10">
        <v>1</v>
      </c>
      <c r="I91" s="10">
        <v>1</v>
      </c>
      <c r="J91" s="10">
        <v>1</v>
      </c>
      <c r="K91" s="10">
        <v>1</v>
      </c>
      <c r="L91" s="10">
        <v>1</v>
      </c>
      <c r="M91" s="10">
        <v>1</v>
      </c>
      <c r="N91" s="10">
        <v>1</v>
      </c>
      <c r="O91" s="10">
        <v>1</v>
      </c>
      <c r="P91" s="10">
        <v>1</v>
      </c>
      <c r="Q91" s="10">
        <v>1</v>
      </c>
      <c r="R91" s="10">
        <v>1</v>
      </c>
      <c r="S91" s="10">
        <v>1</v>
      </c>
      <c r="T91" s="10">
        <v>1</v>
      </c>
      <c r="U91" s="10">
        <v>0</v>
      </c>
      <c r="V91" s="10">
        <v>0</v>
      </c>
      <c r="W91" s="10">
        <v>0</v>
      </c>
      <c r="X91" s="10">
        <v>0</v>
      </c>
      <c r="Y91" s="10">
        <v>1</v>
      </c>
      <c r="Z91" s="10">
        <v>1</v>
      </c>
      <c r="AA91" s="10">
        <v>0</v>
      </c>
      <c r="AB91" s="10">
        <v>1</v>
      </c>
      <c r="AC91" s="10">
        <v>0</v>
      </c>
      <c r="AD91" s="199">
        <v>1</v>
      </c>
      <c r="AE91" s="10">
        <v>1</v>
      </c>
      <c r="AF91" s="10">
        <v>1</v>
      </c>
      <c r="AG91" s="10">
        <v>1</v>
      </c>
      <c r="AH91" s="10">
        <v>1</v>
      </c>
      <c r="AI91" s="10">
        <v>1</v>
      </c>
      <c r="AJ91" s="10">
        <v>0</v>
      </c>
      <c r="AK91" s="10">
        <v>0</v>
      </c>
      <c r="AL91" s="10">
        <v>0</v>
      </c>
      <c r="AM91" s="10">
        <v>0</v>
      </c>
      <c r="AN91" s="10">
        <v>1</v>
      </c>
      <c r="AO91" s="10">
        <v>1</v>
      </c>
      <c r="AP91" s="10">
        <v>1</v>
      </c>
      <c r="AQ91" s="10">
        <v>1</v>
      </c>
      <c r="AR91" s="10">
        <v>1</v>
      </c>
      <c r="AS91" s="10">
        <v>1</v>
      </c>
      <c r="AT91" s="10">
        <v>1</v>
      </c>
      <c r="AU91" s="10">
        <v>1</v>
      </c>
      <c r="AV91" s="10">
        <v>1</v>
      </c>
      <c r="AW91" s="10">
        <v>1</v>
      </c>
      <c r="AX91" s="10">
        <v>1</v>
      </c>
      <c r="AY91" s="10">
        <v>1</v>
      </c>
      <c r="AZ91" s="10">
        <v>1</v>
      </c>
      <c r="BA91" s="10">
        <v>1</v>
      </c>
      <c r="BB91" s="10">
        <v>0</v>
      </c>
      <c r="BC91" s="10">
        <v>1</v>
      </c>
      <c r="BD91" s="10">
        <v>0</v>
      </c>
      <c r="BE91" s="10">
        <v>0</v>
      </c>
      <c r="BF91" s="10">
        <v>1</v>
      </c>
      <c r="BG91" s="10">
        <v>1</v>
      </c>
      <c r="BH91" s="10">
        <v>1</v>
      </c>
      <c r="BI91" s="10">
        <v>1</v>
      </c>
      <c r="BJ91" s="10">
        <v>0</v>
      </c>
      <c r="BK91" s="10">
        <v>1</v>
      </c>
      <c r="BL91" s="10">
        <v>1</v>
      </c>
      <c r="BM91" s="10">
        <v>1</v>
      </c>
      <c r="BN91" s="10">
        <v>1</v>
      </c>
      <c r="BO91" s="10">
        <v>0</v>
      </c>
      <c r="BP91" s="10">
        <v>0</v>
      </c>
      <c r="BQ91" s="10">
        <v>1</v>
      </c>
      <c r="BR91" s="10">
        <v>0</v>
      </c>
      <c r="BS91" s="10">
        <v>1</v>
      </c>
      <c r="BT91" s="10">
        <v>0</v>
      </c>
      <c r="BU91" s="10">
        <v>1</v>
      </c>
      <c r="BV91" s="10">
        <v>1</v>
      </c>
      <c r="BW91" s="10">
        <v>1</v>
      </c>
      <c r="BX91" s="10">
        <v>1</v>
      </c>
      <c r="BY91" s="10">
        <v>1</v>
      </c>
      <c r="BZ91" s="10">
        <v>0</v>
      </c>
      <c r="CA91" s="10">
        <v>1</v>
      </c>
      <c r="CB91" s="10">
        <v>0</v>
      </c>
      <c r="CC91" s="10">
        <v>1</v>
      </c>
      <c r="CD91" s="10">
        <v>1</v>
      </c>
      <c r="CE91" s="10">
        <v>0</v>
      </c>
      <c r="CF91" s="10">
        <v>1</v>
      </c>
      <c r="CG91" s="10">
        <v>1</v>
      </c>
      <c r="CH91" s="10">
        <v>0</v>
      </c>
      <c r="CI91" s="10">
        <v>0</v>
      </c>
      <c r="CJ91" s="10">
        <v>0</v>
      </c>
      <c r="CK91" s="10">
        <v>0</v>
      </c>
      <c r="CL91" s="10">
        <v>0</v>
      </c>
      <c r="CM91" s="10">
        <v>1</v>
      </c>
      <c r="CN91" s="10">
        <v>0</v>
      </c>
      <c r="CO91" s="10">
        <v>1</v>
      </c>
      <c r="CP91" s="10">
        <v>0</v>
      </c>
      <c r="CQ91" s="10">
        <v>1</v>
      </c>
      <c r="CR91" s="10">
        <v>0</v>
      </c>
      <c r="CS91" s="10">
        <v>0</v>
      </c>
      <c r="CT91" s="10">
        <v>0</v>
      </c>
      <c r="CU91" s="10">
        <v>1</v>
      </c>
      <c r="CV91" s="10">
        <v>1</v>
      </c>
      <c r="CW91" s="10">
        <v>0</v>
      </c>
      <c r="CX91" s="10">
        <v>0</v>
      </c>
      <c r="CY91" s="10">
        <v>1</v>
      </c>
      <c r="CZ91" s="10">
        <v>1</v>
      </c>
      <c r="DA91" s="10">
        <v>1</v>
      </c>
      <c r="DB91" s="10">
        <v>0</v>
      </c>
      <c r="DC91" s="10">
        <v>0</v>
      </c>
      <c r="DD91" s="10">
        <v>1</v>
      </c>
      <c r="DE91" s="10">
        <v>1</v>
      </c>
      <c r="DF91" s="10">
        <v>0</v>
      </c>
      <c r="DG91" s="10">
        <v>0</v>
      </c>
      <c r="DH91" s="10">
        <v>0</v>
      </c>
      <c r="DI91" s="10">
        <v>1</v>
      </c>
      <c r="DJ91" s="10">
        <v>1</v>
      </c>
      <c r="DK91" s="10">
        <v>0</v>
      </c>
    </row>
    <row r="92" spans="1:115" ht="35.1" customHeight="1" x14ac:dyDescent="0.25">
      <c r="A92" s="229"/>
      <c r="B92" s="252" t="s">
        <v>159</v>
      </c>
      <c r="C92" s="253"/>
      <c r="D92" s="10">
        <v>1</v>
      </c>
      <c r="E92" s="10">
        <v>1</v>
      </c>
      <c r="F92" s="10">
        <v>0</v>
      </c>
      <c r="G92" s="10">
        <v>1</v>
      </c>
      <c r="H92" s="10">
        <v>1</v>
      </c>
      <c r="I92" s="10">
        <v>0</v>
      </c>
      <c r="J92" s="10">
        <v>0</v>
      </c>
      <c r="K92" s="10">
        <v>1</v>
      </c>
      <c r="L92" s="10">
        <v>0</v>
      </c>
      <c r="M92" s="10">
        <v>1</v>
      </c>
      <c r="N92" s="10">
        <v>0</v>
      </c>
      <c r="O92" s="10">
        <v>0</v>
      </c>
      <c r="P92" s="10">
        <v>1</v>
      </c>
      <c r="Q92" s="10">
        <v>1</v>
      </c>
      <c r="R92" s="10">
        <v>1</v>
      </c>
      <c r="S92" s="10">
        <v>1</v>
      </c>
      <c r="T92" s="10">
        <v>1</v>
      </c>
      <c r="U92" s="10">
        <v>1</v>
      </c>
      <c r="V92" s="10">
        <v>0</v>
      </c>
      <c r="W92" s="10">
        <v>0</v>
      </c>
      <c r="X92" s="10">
        <v>0</v>
      </c>
      <c r="Y92" s="10">
        <v>1</v>
      </c>
      <c r="Z92" s="10">
        <v>1</v>
      </c>
      <c r="AA92" s="10">
        <v>0</v>
      </c>
      <c r="AB92" s="10">
        <v>1</v>
      </c>
      <c r="AC92" s="10">
        <v>0</v>
      </c>
      <c r="AD92" s="199">
        <v>1</v>
      </c>
      <c r="AE92" s="10">
        <v>1</v>
      </c>
      <c r="AF92" s="10">
        <v>1</v>
      </c>
      <c r="AG92" s="10">
        <v>1</v>
      </c>
      <c r="AH92" s="10">
        <v>1</v>
      </c>
      <c r="AI92" s="10">
        <v>0</v>
      </c>
      <c r="AJ92" s="10">
        <v>0</v>
      </c>
      <c r="AK92" s="10">
        <v>0</v>
      </c>
      <c r="AL92" s="10">
        <v>0</v>
      </c>
      <c r="AM92" s="10">
        <v>0</v>
      </c>
      <c r="AN92" s="10">
        <v>1</v>
      </c>
      <c r="AO92" s="10">
        <v>1</v>
      </c>
      <c r="AP92" s="10">
        <v>1</v>
      </c>
      <c r="AQ92" s="10">
        <v>1</v>
      </c>
      <c r="AR92" s="10">
        <v>1</v>
      </c>
      <c r="AS92" s="10">
        <v>1</v>
      </c>
      <c r="AT92" s="10">
        <v>1</v>
      </c>
      <c r="AU92" s="10">
        <v>1</v>
      </c>
      <c r="AV92" s="10">
        <v>1</v>
      </c>
      <c r="AW92" s="10">
        <v>1</v>
      </c>
      <c r="AX92" s="10">
        <v>1</v>
      </c>
      <c r="AY92" s="10">
        <v>1</v>
      </c>
      <c r="AZ92" s="10">
        <v>1</v>
      </c>
      <c r="BA92" s="10">
        <v>1</v>
      </c>
      <c r="BB92" s="10">
        <v>1</v>
      </c>
      <c r="BC92" s="10">
        <v>0</v>
      </c>
      <c r="BD92" s="10">
        <v>0</v>
      </c>
      <c r="BE92" s="10">
        <v>0</v>
      </c>
      <c r="BF92" s="10">
        <v>1</v>
      </c>
      <c r="BG92" s="10">
        <v>1</v>
      </c>
      <c r="BH92" s="10">
        <v>1</v>
      </c>
      <c r="BI92" s="10">
        <v>0</v>
      </c>
      <c r="BJ92" s="10">
        <v>1</v>
      </c>
      <c r="BK92" s="10">
        <v>1</v>
      </c>
      <c r="BL92" s="10">
        <v>1</v>
      </c>
      <c r="BM92" s="10">
        <v>1</v>
      </c>
      <c r="BN92" s="10">
        <v>1</v>
      </c>
      <c r="BO92" s="10">
        <v>1</v>
      </c>
      <c r="BP92" s="10">
        <v>0</v>
      </c>
      <c r="BQ92" s="10">
        <v>0</v>
      </c>
      <c r="BR92" s="10">
        <v>1</v>
      </c>
      <c r="BS92" s="10">
        <v>1</v>
      </c>
      <c r="BT92" s="10">
        <v>0</v>
      </c>
      <c r="BU92" s="10">
        <v>1</v>
      </c>
      <c r="BV92" s="10">
        <v>1</v>
      </c>
      <c r="BW92" s="10">
        <v>1</v>
      </c>
      <c r="BX92" s="10">
        <v>1</v>
      </c>
      <c r="BY92" s="10">
        <v>0</v>
      </c>
      <c r="BZ92" s="10">
        <v>0</v>
      </c>
      <c r="CA92" s="10">
        <v>0</v>
      </c>
      <c r="CB92" s="10">
        <v>0</v>
      </c>
      <c r="CC92" s="10">
        <v>1</v>
      </c>
      <c r="CD92" s="10">
        <v>1</v>
      </c>
      <c r="CE92" s="10">
        <v>0</v>
      </c>
      <c r="CF92" s="10">
        <v>1</v>
      </c>
      <c r="CG92" s="10">
        <v>1</v>
      </c>
      <c r="CH92" s="10">
        <v>0</v>
      </c>
      <c r="CI92" s="10">
        <v>0</v>
      </c>
      <c r="CJ92" s="10">
        <v>0</v>
      </c>
      <c r="CK92" s="10">
        <v>0</v>
      </c>
      <c r="CL92" s="10">
        <v>0</v>
      </c>
      <c r="CM92" s="10">
        <v>1</v>
      </c>
      <c r="CN92" s="10">
        <v>0</v>
      </c>
      <c r="CO92" s="10">
        <v>1</v>
      </c>
      <c r="CP92" s="10">
        <v>0</v>
      </c>
      <c r="CQ92" s="10">
        <v>1</v>
      </c>
      <c r="CR92" s="10">
        <v>0</v>
      </c>
      <c r="CS92" s="10">
        <v>0</v>
      </c>
      <c r="CT92" s="10">
        <v>0</v>
      </c>
      <c r="CU92" s="10">
        <v>0</v>
      </c>
      <c r="CV92" s="10">
        <v>1</v>
      </c>
      <c r="CW92" s="10">
        <v>0</v>
      </c>
      <c r="CX92" s="10">
        <v>0</v>
      </c>
      <c r="CY92" s="10">
        <v>1</v>
      </c>
      <c r="CZ92" s="10">
        <v>1</v>
      </c>
      <c r="DA92" s="10">
        <v>1</v>
      </c>
      <c r="DB92" s="10">
        <v>0</v>
      </c>
      <c r="DC92" s="10">
        <v>0</v>
      </c>
      <c r="DD92" s="10">
        <v>1</v>
      </c>
      <c r="DE92" s="10">
        <v>1</v>
      </c>
      <c r="DF92" s="10">
        <v>0</v>
      </c>
      <c r="DG92" s="10">
        <v>0</v>
      </c>
      <c r="DH92" s="10">
        <v>0</v>
      </c>
      <c r="DI92" s="10">
        <v>1</v>
      </c>
      <c r="DJ92" s="10">
        <v>1</v>
      </c>
      <c r="DK92" s="10">
        <v>0</v>
      </c>
    </row>
    <row r="93" spans="1:115" ht="35.1" customHeight="1" x14ac:dyDescent="0.25">
      <c r="A93" s="229"/>
      <c r="B93" s="252" t="s">
        <v>160</v>
      </c>
      <c r="C93" s="253"/>
      <c r="D93" s="10">
        <v>1</v>
      </c>
      <c r="E93" s="10">
        <v>1</v>
      </c>
      <c r="F93" s="10">
        <v>1</v>
      </c>
      <c r="G93" s="10">
        <v>1</v>
      </c>
      <c r="H93" s="10">
        <v>1</v>
      </c>
      <c r="I93" s="10">
        <v>0</v>
      </c>
      <c r="J93" s="10">
        <v>0</v>
      </c>
      <c r="K93" s="10">
        <v>1</v>
      </c>
      <c r="L93" s="10">
        <v>1</v>
      </c>
      <c r="M93" s="10">
        <v>1</v>
      </c>
      <c r="N93" s="10">
        <v>1</v>
      </c>
      <c r="O93" s="10">
        <v>0</v>
      </c>
      <c r="P93" s="10">
        <v>1</v>
      </c>
      <c r="Q93" s="10">
        <v>1</v>
      </c>
      <c r="R93" s="10">
        <v>1</v>
      </c>
      <c r="S93" s="10">
        <v>1</v>
      </c>
      <c r="T93" s="10">
        <v>1</v>
      </c>
      <c r="U93" s="10">
        <v>0</v>
      </c>
      <c r="V93" s="10">
        <v>0</v>
      </c>
      <c r="W93" s="10">
        <v>0</v>
      </c>
      <c r="X93" s="10">
        <v>0</v>
      </c>
      <c r="Y93" s="10">
        <v>1</v>
      </c>
      <c r="Z93" s="10">
        <v>1</v>
      </c>
      <c r="AA93" s="10">
        <v>0</v>
      </c>
      <c r="AB93" s="10">
        <v>1</v>
      </c>
      <c r="AC93" s="10">
        <v>0</v>
      </c>
      <c r="AD93" s="199">
        <v>1</v>
      </c>
      <c r="AE93" s="10">
        <v>0</v>
      </c>
      <c r="AF93" s="10">
        <v>1</v>
      </c>
      <c r="AG93" s="10">
        <v>1</v>
      </c>
      <c r="AH93" s="10">
        <v>1</v>
      </c>
      <c r="AI93" s="10">
        <v>0</v>
      </c>
      <c r="AJ93" s="10">
        <v>0</v>
      </c>
      <c r="AK93" s="10">
        <v>0</v>
      </c>
      <c r="AL93" s="10">
        <v>0</v>
      </c>
      <c r="AM93" s="10">
        <v>0</v>
      </c>
      <c r="AN93" s="10">
        <v>1</v>
      </c>
      <c r="AO93" s="10">
        <v>1</v>
      </c>
      <c r="AP93" s="10">
        <v>1</v>
      </c>
      <c r="AQ93" s="10">
        <v>1</v>
      </c>
      <c r="AR93" s="10">
        <v>1</v>
      </c>
      <c r="AS93" s="10">
        <v>1</v>
      </c>
      <c r="AT93" s="10">
        <v>1</v>
      </c>
      <c r="AU93" s="10">
        <v>0</v>
      </c>
      <c r="AV93" s="10">
        <v>1</v>
      </c>
      <c r="AW93" s="10">
        <v>0</v>
      </c>
      <c r="AX93" s="10">
        <v>1</v>
      </c>
      <c r="AY93" s="10">
        <v>1</v>
      </c>
      <c r="AZ93" s="10">
        <v>1</v>
      </c>
      <c r="BA93" s="10">
        <v>1</v>
      </c>
      <c r="BB93" s="10">
        <v>1</v>
      </c>
      <c r="BC93" s="10">
        <v>1</v>
      </c>
      <c r="BD93" s="10">
        <v>0</v>
      </c>
      <c r="BE93" s="10">
        <v>0</v>
      </c>
      <c r="BF93" s="10">
        <v>1</v>
      </c>
      <c r="BG93" s="10">
        <v>1</v>
      </c>
      <c r="BH93" s="10">
        <v>1</v>
      </c>
      <c r="BI93" s="10">
        <v>0</v>
      </c>
      <c r="BJ93" s="10">
        <v>0</v>
      </c>
      <c r="BK93" s="10">
        <v>1</v>
      </c>
      <c r="BL93" s="10">
        <v>1</v>
      </c>
      <c r="BM93" s="10">
        <v>0</v>
      </c>
      <c r="BN93" s="10">
        <v>1</v>
      </c>
      <c r="BO93" s="10">
        <v>0</v>
      </c>
      <c r="BP93" s="10">
        <v>0</v>
      </c>
      <c r="BQ93" s="10">
        <v>0</v>
      </c>
      <c r="BR93" s="10">
        <v>1</v>
      </c>
      <c r="BS93" s="10">
        <v>1</v>
      </c>
      <c r="BT93" s="10">
        <v>0</v>
      </c>
      <c r="BU93" s="10">
        <v>1</v>
      </c>
      <c r="BV93" s="10">
        <v>1</v>
      </c>
      <c r="BW93" s="10">
        <v>0</v>
      </c>
      <c r="BX93" s="10">
        <v>1</v>
      </c>
      <c r="BY93" s="10" t="s">
        <v>81</v>
      </c>
      <c r="BZ93" s="10">
        <v>0</v>
      </c>
      <c r="CA93" s="10">
        <v>1</v>
      </c>
      <c r="CB93" s="10">
        <v>0</v>
      </c>
      <c r="CC93" s="10">
        <v>1</v>
      </c>
      <c r="CD93" s="10">
        <v>1</v>
      </c>
      <c r="CE93" s="10">
        <v>0</v>
      </c>
      <c r="CF93" s="10">
        <v>1</v>
      </c>
      <c r="CG93" s="10">
        <v>1</v>
      </c>
      <c r="CH93" s="10">
        <v>0</v>
      </c>
      <c r="CI93" s="10">
        <v>0</v>
      </c>
      <c r="CJ93" s="10">
        <v>0</v>
      </c>
      <c r="CK93" s="10">
        <v>0</v>
      </c>
      <c r="CL93" s="10">
        <v>0</v>
      </c>
      <c r="CM93" s="10">
        <v>1</v>
      </c>
      <c r="CN93" s="10">
        <v>0</v>
      </c>
      <c r="CO93" s="10">
        <v>1</v>
      </c>
      <c r="CP93" s="10">
        <v>0</v>
      </c>
      <c r="CQ93" s="10">
        <v>0</v>
      </c>
      <c r="CR93" s="10">
        <v>0</v>
      </c>
      <c r="CS93" s="10">
        <v>0</v>
      </c>
      <c r="CT93" s="10">
        <v>0</v>
      </c>
      <c r="CU93" s="10">
        <v>0</v>
      </c>
      <c r="CV93" s="10">
        <v>1</v>
      </c>
      <c r="CW93" s="10">
        <v>0</v>
      </c>
      <c r="CX93" s="10">
        <v>0</v>
      </c>
      <c r="CY93" s="10">
        <v>1</v>
      </c>
      <c r="CZ93" s="10">
        <v>1</v>
      </c>
      <c r="DA93" s="10">
        <v>1</v>
      </c>
      <c r="DB93" s="10">
        <v>0</v>
      </c>
      <c r="DC93" s="10">
        <v>0</v>
      </c>
      <c r="DD93" s="10">
        <v>1</v>
      </c>
      <c r="DE93" s="10">
        <v>1</v>
      </c>
      <c r="DF93" s="10">
        <v>0</v>
      </c>
      <c r="DG93" s="10">
        <v>0</v>
      </c>
      <c r="DH93" s="10">
        <v>0</v>
      </c>
      <c r="DI93" s="10">
        <v>1</v>
      </c>
      <c r="DJ93" s="10">
        <v>1</v>
      </c>
      <c r="DK93" s="10">
        <v>0</v>
      </c>
    </row>
    <row r="94" spans="1:115" ht="21.95" customHeight="1" x14ac:dyDescent="0.25">
      <c r="A94" s="229"/>
      <c r="B94" s="252" t="s">
        <v>161</v>
      </c>
      <c r="C94" s="253"/>
      <c r="D94" s="10" t="s">
        <v>81</v>
      </c>
      <c r="E94" s="10" t="s">
        <v>81</v>
      </c>
      <c r="F94" s="10" t="s">
        <v>81</v>
      </c>
      <c r="G94" s="10" t="s">
        <v>81</v>
      </c>
      <c r="H94" s="10" t="s">
        <v>81</v>
      </c>
      <c r="I94" s="10" t="s">
        <v>81</v>
      </c>
      <c r="J94" s="10" t="s">
        <v>81</v>
      </c>
      <c r="K94" s="10" t="s">
        <v>81</v>
      </c>
      <c r="L94" s="10" t="s">
        <v>81</v>
      </c>
      <c r="M94" s="10" t="s">
        <v>81</v>
      </c>
      <c r="N94" s="10" t="s">
        <v>81</v>
      </c>
      <c r="O94" s="10" t="s">
        <v>81</v>
      </c>
      <c r="P94" s="10" t="s">
        <v>81</v>
      </c>
      <c r="Q94" s="10" t="s">
        <v>81</v>
      </c>
      <c r="R94" s="10" t="s">
        <v>81</v>
      </c>
      <c r="S94" s="10" t="s">
        <v>81</v>
      </c>
      <c r="T94" s="10" t="s">
        <v>81</v>
      </c>
      <c r="U94" s="10" t="s">
        <v>81</v>
      </c>
      <c r="V94" s="10" t="s">
        <v>81</v>
      </c>
      <c r="W94" s="10" t="s">
        <v>81</v>
      </c>
      <c r="X94" s="10" t="s">
        <v>81</v>
      </c>
      <c r="Y94" s="10" t="s">
        <v>81</v>
      </c>
      <c r="Z94" s="10" t="s">
        <v>81</v>
      </c>
      <c r="AA94" s="10" t="s">
        <v>81</v>
      </c>
      <c r="AB94" s="10" t="s">
        <v>81</v>
      </c>
      <c r="AC94" s="10">
        <v>0</v>
      </c>
      <c r="AD94" s="199">
        <v>1</v>
      </c>
      <c r="AE94" s="10">
        <v>0</v>
      </c>
      <c r="AF94" s="10">
        <v>1</v>
      </c>
      <c r="AG94" s="10">
        <v>1</v>
      </c>
      <c r="AH94" s="10">
        <v>1</v>
      </c>
      <c r="AI94" s="10" t="s">
        <v>81</v>
      </c>
      <c r="AJ94" s="10" t="s">
        <v>81</v>
      </c>
      <c r="AK94" s="10">
        <v>0</v>
      </c>
      <c r="AL94" s="10" t="s">
        <v>81</v>
      </c>
      <c r="AM94" s="10" t="s">
        <v>81</v>
      </c>
      <c r="AN94" s="10" t="s">
        <v>81</v>
      </c>
      <c r="AO94" s="10" t="s">
        <v>81</v>
      </c>
      <c r="AP94" s="10" t="s">
        <v>81</v>
      </c>
      <c r="AQ94" s="10" t="s">
        <v>81</v>
      </c>
      <c r="AR94" s="10" t="s">
        <v>81</v>
      </c>
      <c r="AS94" s="10" t="s">
        <v>81</v>
      </c>
      <c r="AT94" s="10" t="s">
        <v>81</v>
      </c>
      <c r="AU94" s="10" t="s">
        <v>81</v>
      </c>
      <c r="AV94" s="10" t="s">
        <v>81</v>
      </c>
      <c r="AW94" s="10" t="s">
        <v>81</v>
      </c>
      <c r="AX94" s="10" t="s">
        <v>81</v>
      </c>
      <c r="AY94" s="10" t="s">
        <v>81</v>
      </c>
      <c r="AZ94" s="10" t="s">
        <v>81</v>
      </c>
      <c r="BA94" s="10" t="s">
        <v>81</v>
      </c>
      <c r="BB94" s="10">
        <v>1</v>
      </c>
      <c r="BC94" s="10" t="s">
        <v>81</v>
      </c>
      <c r="BD94" s="10" t="s">
        <v>81</v>
      </c>
      <c r="BE94" s="10" t="s">
        <v>81</v>
      </c>
      <c r="BF94" s="10" t="s">
        <v>81</v>
      </c>
      <c r="BG94" s="10" t="s">
        <v>81</v>
      </c>
      <c r="BH94" s="10" t="s">
        <v>81</v>
      </c>
      <c r="BI94" s="10" t="s">
        <v>81</v>
      </c>
      <c r="BJ94" s="10" t="s">
        <v>81</v>
      </c>
      <c r="BK94" s="10" t="s">
        <v>81</v>
      </c>
      <c r="BL94" s="10" t="s">
        <v>81</v>
      </c>
      <c r="BM94" s="10" t="s">
        <v>81</v>
      </c>
      <c r="BN94" s="10" t="s">
        <v>81</v>
      </c>
      <c r="BO94" s="10" t="s">
        <v>81</v>
      </c>
      <c r="BP94" s="10" t="s">
        <v>81</v>
      </c>
      <c r="BQ94" s="10" t="s">
        <v>81</v>
      </c>
      <c r="BR94" s="10" t="s">
        <v>81</v>
      </c>
      <c r="BS94" s="10">
        <v>1</v>
      </c>
      <c r="BT94" s="10" t="s">
        <v>81</v>
      </c>
      <c r="BU94" s="10" t="s">
        <v>81</v>
      </c>
      <c r="BV94" s="10" t="s">
        <v>81</v>
      </c>
      <c r="BW94" s="10" t="s">
        <v>81</v>
      </c>
      <c r="BX94" s="10" t="s">
        <v>81</v>
      </c>
      <c r="BY94" s="10">
        <v>0</v>
      </c>
      <c r="BZ94" s="10" t="s">
        <v>81</v>
      </c>
      <c r="CA94" s="10" t="s">
        <v>81</v>
      </c>
      <c r="CB94" s="10" t="s">
        <v>81</v>
      </c>
      <c r="CC94" s="10" t="s">
        <v>81</v>
      </c>
      <c r="CD94" s="10" t="s">
        <v>81</v>
      </c>
      <c r="CE94" s="10" t="s">
        <v>81</v>
      </c>
      <c r="CF94" s="10" t="s">
        <v>81</v>
      </c>
      <c r="CG94" s="10" t="s">
        <v>81</v>
      </c>
      <c r="CH94" s="10" t="s">
        <v>81</v>
      </c>
      <c r="CI94" s="10" t="s">
        <v>81</v>
      </c>
      <c r="CJ94" s="10" t="s">
        <v>81</v>
      </c>
      <c r="CK94" s="10" t="s">
        <v>81</v>
      </c>
      <c r="CL94" s="10" t="s">
        <v>81</v>
      </c>
      <c r="CM94" s="10" t="s">
        <v>81</v>
      </c>
      <c r="CN94" s="10" t="s">
        <v>81</v>
      </c>
      <c r="CO94" s="10" t="s">
        <v>81</v>
      </c>
      <c r="CP94" s="10" t="s">
        <v>81</v>
      </c>
      <c r="CQ94" s="10" t="s">
        <v>81</v>
      </c>
      <c r="CR94" s="10">
        <v>0</v>
      </c>
      <c r="CS94" s="10" t="s">
        <v>81</v>
      </c>
      <c r="CT94" s="10" t="s">
        <v>81</v>
      </c>
      <c r="CU94" s="10" t="s">
        <v>81</v>
      </c>
      <c r="CV94" s="10" t="s">
        <v>81</v>
      </c>
      <c r="CW94" s="10" t="s">
        <v>81</v>
      </c>
      <c r="CX94" s="10">
        <v>0</v>
      </c>
      <c r="CY94" s="10">
        <v>1</v>
      </c>
      <c r="CZ94" s="10" t="s">
        <v>81</v>
      </c>
      <c r="DA94" s="10" t="s">
        <v>81</v>
      </c>
      <c r="DB94" s="10" t="s">
        <v>81</v>
      </c>
      <c r="DC94" s="10" t="s">
        <v>81</v>
      </c>
      <c r="DD94" s="10" t="s">
        <v>81</v>
      </c>
      <c r="DE94" s="10" t="s">
        <v>81</v>
      </c>
      <c r="DF94" s="10" t="s">
        <v>81</v>
      </c>
      <c r="DG94" s="10" t="s">
        <v>81</v>
      </c>
      <c r="DH94" s="10" t="s">
        <v>81</v>
      </c>
      <c r="DI94" s="10" t="s">
        <v>81</v>
      </c>
      <c r="DJ94" s="10">
        <v>1</v>
      </c>
      <c r="DK94" s="10" t="s">
        <v>81</v>
      </c>
    </row>
    <row r="95" spans="1:115" ht="33.75" customHeight="1" x14ac:dyDescent="0.25">
      <c r="A95" s="229"/>
      <c r="B95" s="252" t="s">
        <v>162</v>
      </c>
      <c r="C95" s="253"/>
      <c r="D95" s="10" t="s">
        <v>81</v>
      </c>
      <c r="E95" s="10" t="s">
        <v>81</v>
      </c>
      <c r="F95" s="10" t="s">
        <v>81</v>
      </c>
      <c r="G95" s="10" t="s">
        <v>81</v>
      </c>
      <c r="H95" s="10" t="s">
        <v>81</v>
      </c>
      <c r="I95" s="10" t="s">
        <v>81</v>
      </c>
      <c r="J95" s="10" t="s">
        <v>81</v>
      </c>
      <c r="K95" s="10" t="s">
        <v>81</v>
      </c>
      <c r="L95" s="10" t="s">
        <v>81</v>
      </c>
      <c r="M95" s="10" t="s">
        <v>81</v>
      </c>
      <c r="N95" s="10" t="s">
        <v>81</v>
      </c>
      <c r="O95" s="10" t="s">
        <v>81</v>
      </c>
      <c r="P95" s="10" t="s">
        <v>81</v>
      </c>
      <c r="Q95" s="10" t="s">
        <v>81</v>
      </c>
      <c r="R95" s="10" t="s">
        <v>81</v>
      </c>
      <c r="S95" s="10" t="s">
        <v>81</v>
      </c>
      <c r="T95" s="10" t="s">
        <v>81</v>
      </c>
      <c r="U95" s="10" t="s">
        <v>81</v>
      </c>
      <c r="V95" s="10" t="s">
        <v>81</v>
      </c>
      <c r="W95" s="10" t="s">
        <v>81</v>
      </c>
      <c r="X95" s="10" t="s">
        <v>81</v>
      </c>
      <c r="Y95" s="10" t="s">
        <v>81</v>
      </c>
      <c r="Z95" s="10" t="s">
        <v>81</v>
      </c>
      <c r="AA95" s="10" t="s">
        <v>81</v>
      </c>
      <c r="AB95" s="10" t="s">
        <v>81</v>
      </c>
      <c r="AC95" s="10">
        <v>0</v>
      </c>
      <c r="AD95" s="199">
        <v>1</v>
      </c>
      <c r="AE95" s="10">
        <v>0</v>
      </c>
      <c r="AF95" s="10">
        <v>1</v>
      </c>
      <c r="AG95" s="10">
        <v>1</v>
      </c>
      <c r="AH95" s="10">
        <v>1</v>
      </c>
      <c r="AI95" s="10" t="s">
        <v>81</v>
      </c>
      <c r="AJ95" s="10" t="s">
        <v>81</v>
      </c>
      <c r="AK95" s="10">
        <v>0</v>
      </c>
      <c r="AL95" s="10" t="s">
        <v>81</v>
      </c>
      <c r="AM95" s="10" t="s">
        <v>81</v>
      </c>
      <c r="AN95" s="10" t="s">
        <v>81</v>
      </c>
      <c r="AO95" s="10" t="s">
        <v>81</v>
      </c>
      <c r="AP95" s="10" t="s">
        <v>81</v>
      </c>
      <c r="AQ95" s="10" t="s">
        <v>81</v>
      </c>
      <c r="AR95" s="10" t="s">
        <v>81</v>
      </c>
      <c r="AS95" s="10" t="s">
        <v>81</v>
      </c>
      <c r="AT95" s="10" t="s">
        <v>81</v>
      </c>
      <c r="AU95" s="10" t="s">
        <v>81</v>
      </c>
      <c r="AV95" s="10" t="s">
        <v>81</v>
      </c>
      <c r="AW95" s="10" t="s">
        <v>81</v>
      </c>
      <c r="AX95" s="10" t="s">
        <v>81</v>
      </c>
      <c r="AY95" s="10" t="s">
        <v>81</v>
      </c>
      <c r="AZ95" s="10" t="s">
        <v>81</v>
      </c>
      <c r="BA95" s="10" t="s">
        <v>81</v>
      </c>
      <c r="BB95" s="10">
        <v>1</v>
      </c>
      <c r="BC95" s="10" t="s">
        <v>81</v>
      </c>
      <c r="BD95" s="10" t="s">
        <v>81</v>
      </c>
      <c r="BE95" s="10" t="s">
        <v>81</v>
      </c>
      <c r="BF95" s="10" t="s">
        <v>81</v>
      </c>
      <c r="BG95" s="10" t="s">
        <v>81</v>
      </c>
      <c r="BH95" s="10" t="s">
        <v>81</v>
      </c>
      <c r="BI95" s="10" t="s">
        <v>81</v>
      </c>
      <c r="BJ95" s="10" t="s">
        <v>81</v>
      </c>
      <c r="BK95" s="10" t="s">
        <v>81</v>
      </c>
      <c r="BL95" s="10" t="s">
        <v>81</v>
      </c>
      <c r="BM95" s="10" t="s">
        <v>81</v>
      </c>
      <c r="BN95" s="10" t="s">
        <v>81</v>
      </c>
      <c r="BO95" s="10" t="s">
        <v>81</v>
      </c>
      <c r="BP95" s="10" t="s">
        <v>81</v>
      </c>
      <c r="BQ95" s="10" t="s">
        <v>81</v>
      </c>
      <c r="BR95" s="10" t="s">
        <v>81</v>
      </c>
      <c r="BS95" s="10">
        <v>1</v>
      </c>
      <c r="BT95" s="10" t="s">
        <v>81</v>
      </c>
      <c r="BU95" s="10" t="s">
        <v>81</v>
      </c>
      <c r="BV95" s="10" t="s">
        <v>81</v>
      </c>
      <c r="BW95" s="10" t="s">
        <v>81</v>
      </c>
      <c r="BX95" s="10" t="s">
        <v>81</v>
      </c>
      <c r="BY95" s="10">
        <v>0</v>
      </c>
      <c r="BZ95" s="10" t="s">
        <v>81</v>
      </c>
      <c r="CA95" s="10" t="s">
        <v>81</v>
      </c>
      <c r="CB95" s="10" t="s">
        <v>81</v>
      </c>
      <c r="CC95" s="10" t="s">
        <v>81</v>
      </c>
      <c r="CD95" s="10" t="s">
        <v>81</v>
      </c>
      <c r="CE95" s="10" t="s">
        <v>81</v>
      </c>
      <c r="CF95" s="10" t="s">
        <v>81</v>
      </c>
      <c r="CG95" s="10" t="s">
        <v>81</v>
      </c>
      <c r="CH95" s="10" t="s">
        <v>81</v>
      </c>
      <c r="CI95" s="10" t="s">
        <v>81</v>
      </c>
      <c r="CJ95" s="10" t="s">
        <v>81</v>
      </c>
      <c r="CK95" s="10" t="s">
        <v>81</v>
      </c>
      <c r="CL95" s="10" t="s">
        <v>81</v>
      </c>
      <c r="CM95" s="10" t="s">
        <v>81</v>
      </c>
      <c r="CN95" s="10" t="s">
        <v>81</v>
      </c>
      <c r="CO95" s="10" t="s">
        <v>81</v>
      </c>
      <c r="CP95" s="10" t="s">
        <v>81</v>
      </c>
      <c r="CQ95" s="10" t="s">
        <v>81</v>
      </c>
      <c r="CR95" s="10">
        <v>0</v>
      </c>
      <c r="CS95" s="10" t="s">
        <v>81</v>
      </c>
      <c r="CT95" s="10" t="s">
        <v>81</v>
      </c>
      <c r="CU95" s="10" t="s">
        <v>81</v>
      </c>
      <c r="CV95" s="10" t="s">
        <v>81</v>
      </c>
      <c r="CW95" s="10" t="s">
        <v>81</v>
      </c>
      <c r="CX95" s="10">
        <v>0</v>
      </c>
      <c r="CY95" s="10">
        <v>1</v>
      </c>
      <c r="CZ95" s="10" t="s">
        <v>81</v>
      </c>
      <c r="DA95" s="10" t="s">
        <v>81</v>
      </c>
      <c r="DB95" s="10" t="s">
        <v>81</v>
      </c>
      <c r="DC95" s="10" t="s">
        <v>81</v>
      </c>
      <c r="DD95" s="10" t="s">
        <v>81</v>
      </c>
      <c r="DE95" s="10" t="s">
        <v>81</v>
      </c>
      <c r="DF95" s="10" t="s">
        <v>81</v>
      </c>
      <c r="DG95" s="10" t="s">
        <v>81</v>
      </c>
      <c r="DH95" s="10" t="s">
        <v>81</v>
      </c>
      <c r="DI95" s="10" t="s">
        <v>81</v>
      </c>
      <c r="DJ95" s="10">
        <v>1</v>
      </c>
      <c r="DK95" s="10" t="s">
        <v>81</v>
      </c>
    </row>
    <row r="96" spans="1:115" s="7" customFormat="1" ht="24" customHeight="1" x14ac:dyDescent="0.25">
      <c r="A96" s="229"/>
      <c r="B96" s="233" t="s">
        <v>163</v>
      </c>
      <c r="C96" s="234"/>
      <c r="D96" s="12" t="s">
        <v>4</v>
      </c>
      <c r="E96" s="12" t="s">
        <v>4</v>
      </c>
      <c r="F96" s="12" t="s">
        <v>4</v>
      </c>
      <c r="G96" s="12" t="s">
        <v>4</v>
      </c>
      <c r="H96" s="12" t="s">
        <v>4</v>
      </c>
      <c r="I96" s="12" t="s">
        <v>4</v>
      </c>
      <c r="J96" s="12" t="s">
        <v>4</v>
      </c>
      <c r="K96" s="12" t="s">
        <v>4</v>
      </c>
      <c r="L96" s="12" t="s">
        <v>4</v>
      </c>
      <c r="M96" s="12" t="s">
        <v>4</v>
      </c>
      <c r="N96" s="12" t="s">
        <v>4</v>
      </c>
      <c r="O96" s="12" t="s">
        <v>4</v>
      </c>
      <c r="P96" s="12" t="s">
        <v>4</v>
      </c>
      <c r="Q96" s="12" t="s">
        <v>4</v>
      </c>
      <c r="R96" s="12" t="s">
        <v>4</v>
      </c>
      <c r="S96" s="12" t="s">
        <v>4</v>
      </c>
      <c r="T96" s="12" t="s">
        <v>4</v>
      </c>
      <c r="U96" s="12" t="s">
        <v>4</v>
      </c>
      <c r="V96" s="12" t="s">
        <v>4</v>
      </c>
      <c r="W96" s="12" t="s">
        <v>4</v>
      </c>
      <c r="X96" s="12" t="s">
        <v>4</v>
      </c>
      <c r="Y96" s="12" t="s">
        <v>4</v>
      </c>
      <c r="Z96" s="12" t="s">
        <v>4</v>
      </c>
      <c r="AA96" s="12" t="s">
        <v>4</v>
      </c>
      <c r="AB96" s="12" t="s">
        <v>4</v>
      </c>
      <c r="AC96" s="12" t="s">
        <v>4</v>
      </c>
      <c r="AD96" s="193" t="s">
        <v>4</v>
      </c>
      <c r="AE96" s="12" t="s">
        <v>4</v>
      </c>
      <c r="AF96" s="12" t="s">
        <v>4</v>
      </c>
      <c r="AG96" s="12" t="s">
        <v>4</v>
      </c>
      <c r="AH96" s="12" t="s">
        <v>4</v>
      </c>
      <c r="AI96" s="12" t="s">
        <v>4</v>
      </c>
      <c r="AJ96" s="12" t="s">
        <v>4</v>
      </c>
      <c r="AK96" s="12" t="s">
        <v>4</v>
      </c>
      <c r="AL96" s="12" t="s">
        <v>4</v>
      </c>
      <c r="AM96" s="12" t="s">
        <v>4</v>
      </c>
      <c r="AN96" s="12" t="s">
        <v>4</v>
      </c>
      <c r="AO96" s="12" t="s">
        <v>4</v>
      </c>
      <c r="AP96" s="12" t="s">
        <v>4</v>
      </c>
      <c r="AQ96" s="12" t="s">
        <v>4</v>
      </c>
      <c r="AR96" s="12" t="s">
        <v>4</v>
      </c>
      <c r="AS96" s="12" t="s">
        <v>4</v>
      </c>
      <c r="AT96" s="12" t="s">
        <v>4</v>
      </c>
      <c r="AU96" s="12" t="s">
        <v>4</v>
      </c>
      <c r="AV96" s="12" t="s">
        <v>4</v>
      </c>
      <c r="AW96" s="12" t="s">
        <v>4</v>
      </c>
      <c r="AX96" s="12" t="s">
        <v>4</v>
      </c>
      <c r="AY96" s="12" t="s">
        <v>4</v>
      </c>
      <c r="AZ96" s="12" t="s">
        <v>4</v>
      </c>
      <c r="BA96" s="12" t="s">
        <v>4</v>
      </c>
      <c r="BB96" s="12" t="s">
        <v>4</v>
      </c>
      <c r="BC96" s="12" t="s">
        <v>4</v>
      </c>
      <c r="BD96" s="12" t="s">
        <v>4</v>
      </c>
      <c r="BE96" s="12" t="s">
        <v>4</v>
      </c>
      <c r="BF96" s="12" t="s">
        <v>4</v>
      </c>
      <c r="BG96" s="12" t="s">
        <v>4</v>
      </c>
      <c r="BH96" s="12" t="s">
        <v>4</v>
      </c>
      <c r="BI96" s="12" t="s">
        <v>4</v>
      </c>
      <c r="BJ96" s="12" t="s">
        <v>4</v>
      </c>
      <c r="BK96" s="12" t="s">
        <v>4</v>
      </c>
      <c r="BL96" s="12" t="s">
        <v>4</v>
      </c>
      <c r="BM96" s="12" t="s">
        <v>4</v>
      </c>
      <c r="BN96" s="12" t="s">
        <v>4</v>
      </c>
      <c r="BO96" s="12" t="s">
        <v>4</v>
      </c>
      <c r="BP96" s="12" t="s">
        <v>4</v>
      </c>
      <c r="BQ96" s="12" t="s">
        <v>4</v>
      </c>
      <c r="BR96" s="12" t="s">
        <v>4</v>
      </c>
      <c r="BS96" s="12" t="s">
        <v>4</v>
      </c>
      <c r="BT96" s="12" t="s">
        <v>4</v>
      </c>
      <c r="BU96" s="12" t="s">
        <v>4</v>
      </c>
      <c r="BV96" s="12" t="s">
        <v>4</v>
      </c>
      <c r="BW96" s="12" t="s">
        <v>4</v>
      </c>
      <c r="BX96" s="12" t="s">
        <v>4</v>
      </c>
      <c r="BY96" s="12" t="s">
        <v>4</v>
      </c>
      <c r="BZ96" s="12" t="s">
        <v>4</v>
      </c>
      <c r="CA96" s="12" t="s">
        <v>4</v>
      </c>
      <c r="CB96" s="12" t="s">
        <v>4</v>
      </c>
      <c r="CC96" s="12" t="s">
        <v>4</v>
      </c>
      <c r="CD96" s="12" t="s">
        <v>4</v>
      </c>
      <c r="CE96" s="12" t="s">
        <v>4</v>
      </c>
      <c r="CF96" s="12" t="s">
        <v>4</v>
      </c>
      <c r="CG96" s="12" t="s">
        <v>4</v>
      </c>
      <c r="CH96" s="12" t="s">
        <v>4</v>
      </c>
      <c r="CI96" s="12" t="s">
        <v>4</v>
      </c>
      <c r="CJ96" s="12" t="s">
        <v>4</v>
      </c>
      <c r="CK96" s="12" t="s">
        <v>4</v>
      </c>
      <c r="CL96" s="12" t="s">
        <v>4</v>
      </c>
      <c r="CM96" s="12" t="s">
        <v>4</v>
      </c>
      <c r="CN96" s="12" t="s">
        <v>4</v>
      </c>
      <c r="CO96" s="12" t="s">
        <v>4</v>
      </c>
      <c r="CP96" s="12" t="s">
        <v>4</v>
      </c>
      <c r="CQ96" s="12" t="s">
        <v>4</v>
      </c>
      <c r="CR96" s="12" t="s">
        <v>4</v>
      </c>
      <c r="CS96" s="12" t="s">
        <v>4</v>
      </c>
      <c r="CT96" s="12" t="s">
        <v>4</v>
      </c>
      <c r="CU96" s="12" t="s">
        <v>4</v>
      </c>
      <c r="CV96" s="12" t="s">
        <v>4</v>
      </c>
      <c r="CW96" s="12" t="s">
        <v>4</v>
      </c>
      <c r="CX96" s="12" t="s">
        <v>4</v>
      </c>
      <c r="CY96" s="12" t="s">
        <v>4</v>
      </c>
      <c r="CZ96" s="12" t="s">
        <v>4</v>
      </c>
      <c r="DA96" s="12" t="s">
        <v>4</v>
      </c>
      <c r="DB96" s="12" t="s">
        <v>4</v>
      </c>
      <c r="DC96" s="12" t="s">
        <v>4</v>
      </c>
      <c r="DD96" s="12" t="s">
        <v>4</v>
      </c>
      <c r="DE96" s="12" t="s">
        <v>4</v>
      </c>
      <c r="DF96" s="12" t="s">
        <v>4</v>
      </c>
      <c r="DG96" s="12" t="s">
        <v>4</v>
      </c>
      <c r="DH96" s="12" t="s">
        <v>4</v>
      </c>
      <c r="DI96" s="12" t="s">
        <v>4</v>
      </c>
      <c r="DJ96" s="12" t="s">
        <v>4</v>
      </c>
      <c r="DK96" s="12" t="s">
        <v>4</v>
      </c>
    </row>
    <row r="97" spans="1:115" ht="36" customHeight="1" x14ac:dyDescent="0.25">
      <c r="A97" s="229"/>
      <c r="B97" s="235" t="s">
        <v>164</v>
      </c>
      <c r="C97" s="241"/>
      <c r="D97" s="10" t="s">
        <v>81</v>
      </c>
      <c r="E97" s="10" t="s">
        <v>81</v>
      </c>
      <c r="F97" s="10" t="s">
        <v>81</v>
      </c>
      <c r="G97" s="10" t="s">
        <v>81</v>
      </c>
      <c r="H97" s="10" t="s">
        <v>81</v>
      </c>
      <c r="I97" s="10" t="s">
        <v>81</v>
      </c>
      <c r="J97" s="10" t="s">
        <v>81</v>
      </c>
      <c r="K97" s="10" t="s">
        <v>81</v>
      </c>
      <c r="L97" s="10" t="s">
        <v>81</v>
      </c>
      <c r="M97" s="10" t="s">
        <v>81</v>
      </c>
      <c r="N97" s="10" t="s">
        <v>81</v>
      </c>
      <c r="O97" s="10" t="s">
        <v>81</v>
      </c>
      <c r="P97" s="10" t="s">
        <v>81</v>
      </c>
      <c r="Q97" s="10" t="s">
        <v>81</v>
      </c>
      <c r="R97" s="10" t="s">
        <v>81</v>
      </c>
      <c r="S97" s="10" t="s">
        <v>81</v>
      </c>
      <c r="T97" s="10" t="s">
        <v>81</v>
      </c>
      <c r="U97" s="10" t="s">
        <v>81</v>
      </c>
      <c r="V97" s="10" t="s">
        <v>81</v>
      </c>
      <c r="W97" s="10" t="s">
        <v>81</v>
      </c>
      <c r="X97" s="10" t="s">
        <v>81</v>
      </c>
      <c r="Y97" s="10" t="s">
        <v>81</v>
      </c>
      <c r="Z97" s="10" t="s">
        <v>81</v>
      </c>
      <c r="AA97" s="10" t="s">
        <v>81</v>
      </c>
      <c r="AB97" s="10" t="s">
        <v>81</v>
      </c>
      <c r="AC97" s="10" t="s">
        <v>81</v>
      </c>
      <c r="AD97" s="199" t="s">
        <v>81</v>
      </c>
      <c r="AE97" s="10" t="s">
        <v>81</v>
      </c>
      <c r="AF97" s="10" t="s">
        <v>81</v>
      </c>
      <c r="AG97" s="10" t="s">
        <v>81</v>
      </c>
      <c r="AH97" s="10" t="s">
        <v>81</v>
      </c>
      <c r="AI97" s="10" t="s">
        <v>81</v>
      </c>
      <c r="AJ97" s="10" t="s">
        <v>81</v>
      </c>
      <c r="AK97" s="10" t="s">
        <v>81</v>
      </c>
      <c r="AL97" s="10" t="s">
        <v>81</v>
      </c>
      <c r="AM97" s="10" t="s">
        <v>81</v>
      </c>
      <c r="AN97" s="10" t="s">
        <v>81</v>
      </c>
      <c r="AO97" s="10" t="s">
        <v>81</v>
      </c>
      <c r="AP97" s="10" t="s">
        <v>81</v>
      </c>
      <c r="AQ97" s="10" t="s">
        <v>81</v>
      </c>
      <c r="AR97" s="10" t="s">
        <v>81</v>
      </c>
      <c r="AS97" s="10" t="s">
        <v>81</v>
      </c>
      <c r="AT97" s="10" t="s">
        <v>81</v>
      </c>
      <c r="AU97" s="10" t="s">
        <v>81</v>
      </c>
      <c r="AV97" s="10" t="s">
        <v>81</v>
      </c>
      <c r="AW97" s="10" t="s">
        <v>81</v>
      </c>
      <c r="AX97" s="10" t="s">
        <v>81</v>
      </c>
      <c r="AY97" s="10" t="s">
        <v>81</v>
      </c>
      <c r="AZ97" s="10" t="s">
        <v>81</v>
      </c>
      <c r="BA97" s="10" t="s">
        <v>81</v>
      </c>
      <c r="BB97" s="10" t="s">
        <v>81</v>
      </c>
      <c r="BC97" s="10" t="s">
        <v>81</v>
      </c>
      <c r="BD97" s="10" t="s">
        <v>81</v>
      </c>
      <c r="BE97" s="10" t="s">
        <v>81</v>
      </c>
      <c r="BF97" s="10" t="s">
        <v>81</v>
      </c>
      <c r="BG97" s="10" t="s">
        <v>81</v>
      </c>
      <c r="BH97" s="10" t="s">
        <v>81</v>
      </c>
      <c r="BI97" s="10" t="s">
        <v>81</v>
      </c>
      <c r="BJ97" s="10" t="s">
        <v>81</v>
      </c>
      <c r="BK97" s="10" t="s">
        <v>81</v>
      </c>
      <c r="BL97" s="10" t="s">
        <v>81</v>
      </c>
      <c r="BM97" s="10" t="s">
        <v>81</v>
      </c>
      <c r="BN97" s="10" t="s">
        <v>81</v>
      </c>
      <c r="BO97" s="10" t="s">
        <v>81</v>
      </c>
      <c r="BP97" s="10" t="s">
        <v>81</v>
      </c>
      <c r="BQ97" s="10" t="s">
        <v>81</v>
      </c>
      <c r="BR97" s="10" t="s">
        <v>81</v>
      </c>
      <c r="BS97" s="10" t="s">
        <v>81</v>
      </c>
      <c r="BT97" s="10" t="s">
        <v>81</v>
      </c>
      <c r="BU97" s="10" t="s">
        <v>81</v>
      </c>
      <c r="BV97" s="10" t="s">
        <v>81</v>
      </c>
      <c r="BW97" s="10" t="s">
        <v>81</v>
      </c>
      <c r="BX97" s="10" t="s">
        <v>81</v>
      </c>
      <c r="BY97" s="10" t="s">
        <v>81</v>
      </c>
      <c r="BZ97" s="10" t="s">
        <v>81</v>
      </c>
      <c r="CA97" s="10" t="s">
        <v>81</v>
      </c>
      <c r="CB97" s="10" t="s">
        <v>81</v>
      </c>
      <c r="CC97" s="10" t="s">
        <v>81</v>
      </c>
      <c r="CD97" s="10" t="s">
        <v>81</v>
      </c>
      <c r="CE97" s="10" t="s">
        <v>81</v>
      </c>
      <c r="CF97" s="10" t="s">
        <v>81</v>
      </c>
      <c r="CG97" s="10" t="s">
        <v>81</v>
      </c>
      <c r="CH97" s="10" t="s">
        <v>81</v>
      </c>
      <c r="CI97" s="10" t="s">
        <v>81</v>
      </c>
      <c r="CJ97" s="10" t="s">
        <v>81</v>
      </c>
      <c r="CK97" s="10" t="s">
        <v>81</v>
      </c>
      <c r="CL97" s="10" t="s">
        <v>81</v>
      </c>
      <c r="CM97" s="10" t="s">
        <v>81</v>
      </c>
      <c r="CN97" s="10" t="s">
        <v>81</v>
      </c>
      <c r="CO97" s="10" t="s">
        <v>81</v>
      </c>
      <c r="CP97" s="10" t="s">
        <v>81</v>
      </c>
      <c r="CQ97" s="10" t="s">
        <v>81</v>
      </c>
      <c r="CR97" s="10" t="s">
        <v>81</v>
      </c>
      <c r="CS97" s="10" t="s">
        <v>81</v>
      </c>
      <c r="CT97" s="10" t="s">
        <v>81</v>
      </c>
      <c r="CU97" s="10" t="s">
        <v>81</v>
      </c>
      <c r="CV97" s="10" t="s">
        <v>81</v>
      </c>
      <c r="CW97" s="10" t="s">
        <v>81</v>
      </c>
      <c r="CX97" s="10" t="s">
        <v>81</v>
      </c>
      <c r="CY97" s="10" t="s">
        <v>81</v>
      </c>
      <c r="CZ97" s="10" t="s">
        <v>81</v>
      </c>
      <c r="DA97" s="10" t="s">
        <v>81</v>
      </c>
      <c r="DB97" s="10" t="s">
        <v>81</v>
      </c>
      <c r="DC97" s="10" t="s">
        <v>81</v>
      </c>
      <c r="DD97" s="10" t="s">
        <v>81</v>
      </c>
      <c r="DE97" s="10" t="s">
        <v>81</v>
      </c>
      <c r="DF97" s="10" t="s">
        <v>81</v>
      </c>
      <c r="DG97" s="10" t="s">
        <v>81</v>
      </c>
      <c r="DH97" s="10" t="s">
        <v>81</v>
      </c>
      <c r="DI97" s="10" t="s">
        <v>81</v>
      </c>
      <c r="DJ97" s="10" t="s">
        <v>81</v>
      </c>
      <c r="DK97" s="10" t="s">
        <v>81</v>
      </c>
    </row>
    <row r="98" spans="1:115" ht="21.95" customHeight="1" x14ac:dyDescent="0.25">
      <c r="A98" s="229"/>
      <c r="B98" s="235" t="s">
        <v>165</v>
      </c>
      <c r="C98" s="241"/>
      <c r="D98" s="10" t="s">
        <v>81</v>
      </c>
      <c r="E98" s="10" t="s">
        <v>81</v>
      </c>
      <c r="F98" s="10" t="s">
        <v>81</v>
      </c>
      <c r="G98" s="10" t="s">
        <v>81</v>
      </c>
      <c r="H98" s="10" t="s">
        <v>81</v>
      </c>
      <c r="I98" s="10" t="s">
        <v>81</v>
      </c>
      <c r="J98" s="10" t="s">
        <v>81</v>
      </c>
      <c r="K98" s="10" t="s">
        <v>81</v>
      </c>
      <c r="L98" s="10" t="s">
        <v>81</v>
      </c>
      <c r="M98" s="10" t="s">
        <v>81</v>
      </c>
      <c r="N98" s="10" t="s">
        <v>81</v>
      </c>
      <c r="O98" s="10" t="s">
        <v>81</v>
      </c>
      <c r="P98" s="10" t="s">
        <v>81</v>
      </c>
      <c r="Q98" s="10" t="s">
        <v>81</v>
      </c>
      <c r="R98" s="10" t="s">
        <v>81</v>
      </c>
      <c r="S98" s="10" t="s">
        <v>81</v>
      </c>
      <c r="T98" s="10" t="s">
        <v>81</v>
      </c>
      <c r="U98" s="10" t="s">
        <v>81</v>
      </c>
      <c r="V98" s="10" t="s">
        <v>81</v>
      </c>
      <c r="W98" s="10" t="s">
        <v>81</v>
      </c>
      <c r="X98" s="10" t="s">
        <v>81</v>
      </c>
      <c r="Y98" s="10" t="s">
        <v>81</v>
      </c>
      <c r="Z98" s="10" t="s">
        <v>81</v>
      </c>
      <c r="AA98" s="10" t="s">
        <v>81</v>
      </c>
      <c r="AB98" s="10" t="s">
        <v>81</v>
      </c>
      <c r="AC98" s="10" t="s">
        <v>81</v>
      </c>
      <c r="AD98" s="199" t="s">
        <v>81</v>
      </c>
      <c r="AE98" s="10" t="s">
        <v>81</v>
      </c>
      <c r="AF98" s="10" t="s">
        <v>81</v>
      </c>
      <c r="AG98" s="10" t="s">
        <v>81</v>
      </c>
      <c r="AH98" s="10" t="s">
        <v>81</v>
      </c>
      <c r="AI98" s="10" t="s">
        <v>81</v>
      </c>
      <c r="AJ98" s="10" t="s">
        <v>81</v>
      </c>
      <c r="AK98" s="10" t="s">
        <v>81</v>
      </c>
      <c r="AL98" s="10" t="s">
        <v>81</v>
      </c>
      <c r="AM98" s="10" t="s">
        <v>81</v>
      </c>
      <c r="AN98" s="10" t="s">
        <v>81</v>
      </c>
      <c r="AO98" s="10" t="s">
        <v>81</v>
      </c>
      <c r="AP98" s="10" t="s">
        <v>81</v>
      </c>
      <c r="AQ98" s="10" t="s">
        <v>81</v>
      </c>
      <c r="AR98" s="10" t="s">
        <v>81</v>
      </c>
      <c r="AS98" s="10" t="s">
        <v>81</v>
      </c>
      <c r="AT98" s="10" t="s">
        <v>81</v>
      </c>
      <c r="AU98" s="10" t="s">
        <v>81</v>
      </c>
      <c r="AV98" s="10" t="s">
        <v>81</v>
      </c>
      <c r="AW98" s="10" t="s">
        <v>81</v>
      </c>
      <c r="AX98" s="10" t="s">
        <v>81</v>
      </c>
      <c r="AY98" s="10" t="s">
        <v>81</v>
      </c>
      <c r="AZ98" s="10" t="s">
        <v>81</v>
      </c>
      <c r="BA98" s="10" t="s">
        <v>81</v>
      </c>
      <c r="BB98" s="10" t="s">
        <v>81</v>
      </c>
      <c r="BC98" s="10" t="s">
        <v>81</v>
      </c>
      <c r="BD98" s="10" t="s">
        <v>81</v>
      </c>
      <c r="BE98" s="10" t="s">
        <v>81</v>
      </c>
      <c r="BF98" s="10" t="s">
        <v>81</v>
      </c>
      <c r="BG98" s="10" t="s">
        <v>81</v>
      </c>
      <c r="BH98" s="10" t="s">
        <v>81</v>
      </c>
      <c r="BI98" s="10" t="s">
        <v>81</v>
      </c>
      <c r="BJ98" s="10" t="s">
        <v>81</v>
      </c>
      <c r="BK98" s="10" t="s">
        <v>81</v>
      </c>
      <c r="BL98" s="10" t="s">
        <v>81</v>
      </c>
      <c r="BM98" s="10" t="s">
        <v>81</v>
      </c>
      <c r="BN98" s="10" t="s">
        <v>81</v>
      </c>
      <c r="BO98" s="10" t="s">
        <v>81</v>
      </c>
      <c r="BP98" s="10" t="s">
        <v>81</v>
      </c>
      <c r="BQ98" s="10" t="s">
        <v>81</v>
      </c>
      <c r="BR98" s="10" t="s">
        <v>81</v>
      </c>
      <c r="BS98" s="10" t="s">
        <v>81</v>
      </c>
      <c r="BT98" s="10" t="s">
        <v>81</v>
      </c>
      <c r="BU98" s="10" t="s">
        <v>81</v>
      </c>
      <c r="BV98" s="10" t="s">
        <v>81</v>
      </c>
      <c r="BW98" s="10" t="s">
        <v>81</v>
      </c>
      <c r="BX98" s="10" t="s">
        <v>81</v>
      </c>
      <c r="BY98" s="10" t="s">
        <v>81</v>
      </c>
      <c r="BZ98" s="10" t="s">
        <v>81</v>
      </c>
      <c r="CA98" s="10" t="s">
        <v>81</v>
      </c>
      <c r="CB98" s="10" t="s">
        <v>81</v>
      </c>
      <c r="CC98" s="10" t="s">
        <v>81</v>
      </c>
      <c r="CD98" s="10" t="s">
        <v>81</v>
      </c>
      <c r="CE98" s="10" t="s">
        <v>81</v>
      </c>
      <c r="CF98" s="10" t="s">
        <v>81</v>
      </c>
      <c r="CG98" s="10" t="s">
        <v>81</v>
      </c>
      <c r="CH98" s="10" t="s">
        <v>81</v>
      </c>
      <c r="CI98" s="10" t="s">
        <v>81</v>
      </c>
      <c r="CJ98" s="10" t="s">
        <v>81</v>
      </c>
      <c r="CK98" s="10" t="s">
        <v>81</v>
      </c>
      <c r="CL98" s="10" t="s">
        <v>81</v>
      </c>
      <c r="CM98" s="10" t="s">
        <v>81</v>
      </c>
      <c r="CN98" s="10" t="s">
        <v>81</v>
      </c>
      <c r="CO98" s="10" t="s">
        <v>81</v>
      </c>
      <c r="CP98" s="10" t="s">
        <v>81</v>
      </c>
      <c r="CQ98" s="10" t="s">
        <v>81</v>
      </c>
      <c r="CR98" s="10" t="s">
        <v>81</v>
      </c>
      <c r="CS98" s="10" t="s">
        <v>81</v>
      </c>
      <c r="CT98" s="10" t="s">
        <v>81</v>
      </c>
      <c r="CU98" s="10" t="s">
        <v>81</v>
      </c>
      <c r="CV98" s="10" t="s">
        <v>81</v>
      </c>
      <c r="CW98" s="10" t="s">
        <v>81</v>
      </c>
      <c r="CX98" s="10" t="s">
        <v>81</v>
      </c>
      <c r="CY98" s="10" t="s">
        <v>81</v>
      </c>
      <c r="CZ98" s="10" t="s">
        <v>81</v>
      </c>
      <c r="DA98" s="10" t="s">
        <v>81</v>
      </c>
      <c r="DB98" s="10" t="s">
        <v>81</v>
      </c>
      <c r="DC98" s="10" t="s">
        <v>81</v>
      </c>
      <c r="DD98" s="10" t="s">
        <v>81</v>
      </c>
      <c r="DE98" s="10" t="s">
        <v>81</v>
      </c>
      <c r="DF98" s="10" t="s">
        <v>81</v>
      </c>
      <c r="DG98" s="10" t="s">
        <v>81</v>
      </c>
      <c r="DH98" s="10" t="s">
        <v>81</v>
      </c>
      <c r="DI98" s="10" t="s">
        <v>81</v>
      </c>
      <c r="DJ98" s="10" t="s">
        <v>81</v>
      </c>
      <c r="DK98" s="10" t="s">
        <v>81</v>
      </c>
    </row>
    <row r="99" spans="1:115" s="7" customFormat="1" ht="21.95" customHeight="1" x14ac:dyDescent="0.25">
      <c r="A99" s="229"/>
      <c r="B99" s="233" t="s">
        <v>166</v>
      </c>
      <c r="C99" s="234"/>
      <c r="D99" s="12" t="s">
        <v>4</v>
      </c>
      <c r="E99" s="12" t="s">
        <v>4</v>
      </c>
      <c r="F99" s="12" t="s">
        <v>4</v>
      </c>
      <c r="G99" s="12" t="s">
        <v>4</v>
      </c>
      <c r="H99" s="12" t="s">
        <v>4</v>
      </c>
      <c r="I99" s="12" t="s">
        <v>4</v>
      </c>
      <c r="J99" s="12" t="s">
        <v>4</v>
      </c>
      <c r="K99" s="12" t="s">
        <v>4</v>
      </c>
      <c r="L99" s="12" t="s">
        <v>4</v>
      </c>
      <c r="M99" s="12" t="s">
        <v>4</v>
      </c>
      <c r="N99" s="12" t="s">
        <v>4</v>
      </c>
      <c r="O99" s="12" t="s">
        <v>4</v>
      </c>
      <c r="P99" s="12" t="s">
        <v>4</v>
      </c>
      <c r="Q99" s="12" t="s">
        <v>4</v>
      </c>
      <c r="R99" s="12" t="s">
        <v>4</v>
      </c>
      <c r="S99" s="12" t="s">
        <v>4</v>
      </c>
      <c r="T99" s="12" t="s">
        <v>4</v>
      </c>
      <c r="U99" s="12" t="s">
        <v>4</v>
      </c>
      <c r="V99" s="12" t="s">
        <v>4</v>
      </c>
      <c r="W99" s="12" t="s">
        <v>4</v>
      </c>
      <c r="X99" s="12" t="s">
        <v>4</v>
      </c>
      <c r="Y99" s="12" t="s">
        <v>4</v>
      </c>
      <c r="Z99" s="12" t="s">
        <v>4</v>
      </c>
      <c r="AA99" s="12" t="s">
        <v>4</v>
      </c>
      <c r="AB99" s="12" t="s">
        <v>4</v>
      </c>
      <c r="AC99" s="12" t="s">
        <v>4</v>
      </c>
      <c r="AD99" s="193" t="s">
        <v>4</v>
      </c>
      <c r="AE99" s="12" t="s">
        <v>4</v>
      </c>
      <c r="AF99" s="12" t="s">
        <v>4</v>
      </c>
      <c r="AG99" s="12" t="s">
        <v>4</v>
      </c>
      <c r="AH99" s="12" t="s">
        <v>4</v>
      </c>
      <c r="AI99" s="12" t="s">
        <v>4</v>
      </c>
      <c r="AJ99" s="12" t="s">
        <v>4</v>
      </c>
      <c r="AK99" s="12" t="s">
        <v>4</v>
      </c>
      <c r="AL99" s="12" t="s">
        <v>4</v>
      </c>
      <c r="AM99" s="12" t="s">
        <v>4</v>
      </c>
      <c r="AN99" s="12" t="s">
        <v>4</v>
      </c>
      <c r="AO99" s="12" t="s">
        <v>4</v>
      </c>
      <c r="AP99" s="12" t="s">
        <v>4</v>
      </c>
      <c r="AQ99" s="12" t="s">
        <v>4</v>
      </c>
      <c r="AR99" s="12" t="s">
        <v>4</v>
      </c>
      <c r="AS99" s="12" t="s">
        <v>4</v>
      </c>
      <c r="AT99" s="12" t="s">
        <v>4</v>
      </c>
      <c r="AU99" s="12" t="s">
        <v>4</v>
      </c>
      <c r="AV99" s="12" t="s">
        <v>4</v>
      </c>
      <c r="AW99" s="12" t="s">
        <v>4</v>
      </c>
      <c r="AX99" s="12" t="s">
        <v>4</v>
      </c>
      <c r="AY99" s="12" t="s">
        <v>4</v>
      </c>
      <c r="AZ99" s="12" t="s">
        <v>4</v>
      </c>
      <c r="BA99" s="12" t="s">
        <v>4</v>
      </c>
      <c r="BB99" s="12" t="s">
        <v>4</v>
      </c>
      <c r="BC99" s="12" t="s">
        <v>4</v>
      </c>
      <c r="BD99" s="12" t="s">
        <v>4</v>
      </c>
      <c r="BE99" s="12" t="s">
        <v>4</v>
      </c>
      <c r="BF99" s="12" t="s">
        <v>4</v>
      </c>
      <c r="BG99" s="12" t="s">
        <v>4</v>
      </c>
      <c r="BH99" s="12" t="s">
        <v>4</v>
      </c>
      <c r="BI99" s="12" t="s">
        <v>4</v>
      </c>
      <c r="BJ99" s="12" t="s">
        <v>4</v>
      </c>
      <c r="BK99" s="12" t="s">
        <v>4</v>
      </c>
      <c r="BL99" s="12" t="s">
        <v>4</v>
      </c>
      <c r="BM99" s="12" t="s">
        <v>4</v>
      </c>
      <c r="BN99" s="12" t="s">
        <v>4</v>
      </c>
      <c r="BO99" s="12" t="s">
        <v>4</v>
      </c>
      <c r="BP99" s="12" t="s">
        <v>4</v>
      </c>
      <c r="BQ99" s="12" t="s">
        <v>4</v>
      </c>
      <c r="BR99" s="12" t="s">
        <v>4</v>
      </c>
      <c r="BS99" s="12" t="s">
        <v>4</v>
      </c>
      <c r="BT99" s="12" t="s">
        <v>4</v>
      </c>
      <c r="BU99" s="12" t="s">
        <v>4</v>
      </c>
      <c r="BV99" s="12" t="s">
        <v>4</v>
      </c>
      <c r="BW99" s="12" t="s">
        <v>4</v>
      </c>
      <c r="BX99" s="12" t="s">
        <v>4</v>
      </c>
      <c r="BY99" s="12" t="s">
        <v>4</v>
      </c>
      <c r="BZ99" s="12" t="s">
        <v>4</v>
      </c>
      <c r="CA99" s="12" t="s">
        <v>4</v>
      </c>
      <c r="CB99" s="12" t="s">
        <v>4</v>
      </c>
      <c r="CC99" s="12" t="s">
        <v>4</v>
      </c>
      <c r="CD99" s="12" t="s">
        <v>4</v>
      </c>
      <c r="CE99" s="12" t="s">
        <v>4</v>
      </c>
      <c r="CF99" s="12" t="s">
        <v>4</v>
      </c>
      <c r="CG99" s="12" t="s">
        <v>4</v>
      </c>
      <c r="CH99" s="12" t="s">
        <v>4</v>
      </c>
      <c r="CI99" s="12" t="s">
        <v>4</v>
      </c>
      <c r="CJ99" s="12" t="s">
        <v>4</v>
      </c>
      <c r="CK99" s="12" t="s">
        <v>4</v>
      </c>
      <c r="CL99" s="12" t="s">
        <v>4</v>
      </c>
      <c r="CM99" s="12" t="s">
        <v>4</v>
      </c>
      <c r="CN99" s="12" t="s">
        <v>4</v>
      </c>
      <c r="CO99" s="12" t="s">
        <v>4</v>
      </c>
      <c r="CP99" s="12" t="s">
        <v>4</v>
      </c>
      <c r="CQ99" s="12" t="s">
        <v>4</v>
      </c>
      <c r="CR99" s="12" t="s">
        <v>4</v>
      </c>
      <c r="CS99" s="12" t="s">
        <v>4</v>
      </c>
      <c r="CT99" s="12" t="s">
        <v>4</v>
      </c>
      <c r="CU99" s="12" t="s">
        <v>4</v>
      </c>
      <c r="CV99" s="12" t="s">
        <v>4</v>
      </c>
      <c r="CW99" s="12" t="s">
        <v>4</v>
      </c>
      <c r="CX99" s="12" t="s">
        <v>4</v>
      </c>
      <c r="CY99" s="12" t="s">
        <v>4</v>
      </c>
      <c r="CZ99" s="12" t="s">
        <v>4</v>
      </c>
      <c r="DA99" s="12" t="s">
        <v>4</v>
      </c>
      <c r="DB99" s="12" t="s">
        <v>4</v>
      </c>
      <c r="DC99" s="12" t="s">
        <v>4</v>
      </c>
      <c r="DD99" s="12" t="s">
        <v>4</v>
      </c>
      <c r="DE99" s="12" t="s">
        <v>4</v>
      </c>
      <c r="DF99" s="12" t="s">
        <v>4</v>
      </c>
      <c r="DG99" s="12" t="s">
        <v>4</v>
      </c>
      <c r="DH99" s="12" t="s">
        <v>4</v>
      </c>
      <c r="DI99" s="12" t="s">
        <v>4</v>
      </c>
      <c r="DJ99" s="12" t="s">
        <v>4</v>
      </c>
      <c r="DK99" s="12" t="s">
        <v>4</v>
      </c>
    </row>
    <row r="100" spans="1:115" ht="83.25" customHeight="1" x14ac:dyDescent="0.25">
      <c r="A100" s="229"/>
      <c r="B100" s="235" t="s">
        <v>167</v>
      </c>
      <c r="C100" s="241"/>
      <c r="D100" s="10">
        <v>1</v>
      </c>
      <c r="E100" s="10">
        <v>1</v>
      </c>
      <c r="F100" s="10">
        <v>1</v>
      </c>
      <c r="G100" s="10">
        <v>1</v>
      </c>
      <c r="H100" s="10">
        <v>1</v>
      </c>
      <c r="I100" s="10">
        <v>1</v>
      </c>
      <c r="J100" s="10">
        <v>1</v>
      </c>
      <c r="K100" s="10">
        <v>1</v>
      </c>
      <c r="L100" s="10">
        <v>1</v>
      </c>
      <c r="M100" s="10">
        <v>1</v>
      </c>
      <c r="N100" s="10">
        <v>1</v>
      </c>
      <c r="O100" s="10">
        <v>0</v>
      </c>
      <c r="P100" s="10">
        <v>1</v>
      </c>
      <c r="Q100" s="10">
        <v>1</v>
      </c>
      <c r="R100" s="10">
        <v>1</v>
      </c>
      <c r="S100" s="10">
        <v>1</v>
      </c>
      <c r="T100" s="10">
        <v>1</v>
      </c>
      <c r="U100" s="10">
        <v>1</v>
      </c>
      <c r="V100" s="10">
        <v>1</v>
      </c>
      <c r="W100" s="10">
        <v>1</v>
      </c>
      <c r="X100" s="10">
        <v>1</v>
      </c>
      <c r="Y100" s="10">
        <v>1</v>
      </c>
      <c r="Z100" s="10">
        <v>1</v>
      </c>
      <c r="AA100" s="10">
        <v>1</v>
      </c>
      <c r="AB100" s="10">
        <v>1</v>
      </c>
      <c r="AC100" s="10">
        <v>0</v>
      </c>
      <c r="AD100" s="199">
        <v>1</v>
      </c>
      <c r="AE100" s="10">
        <v>1</v>
      </c>
      <c r="AF100" s="10">
        <v>1</v>
      </c>
      <c r="AG100" s="10">
        <v>1</v>
      </c>
      <c r="AH100" s="10">
        <v>1</v>
      </c>
      <c r="AI100" s="10">
        <v>0</v>
      </c>
      <c r="AJ100" s="10">
        <v>0</v>
      </c>
      <c r="AK100" s="10">
        <v>0</v>
      </c>
      <c r="AL100" s="10">
        <v>0</v>
      </c>
      <c r="AM100" s="10">
        <v>1</v>
      </c>
      <c r="AN100" s="10">
        <v>1</v>
      </c>
      <c r="AO100" s="10">
        <v>1</v>
      </c>
      <c r="AP100" s="10">
        <v>1</v>
      </c>
      <c r="AQ100" s="10">
        <v>1</v>
      </c>
      <c r="AR100" s="10">
        <v>1</v>
      </c>
      <c r="AS100" s="10">
        <v>1</v>
      </c>
      <c r="AT100" s="10">
        <v>1</v>
      </c>
      <c r="AU100" s="10">
        <v>0</v>
      </c>
      <c r="AV100" s="10">
        <v>1</v>
      </c>
      <c r="AW100" s="10">
        <v>1</v>
      </c>
      <c r="AX100" s="10">
        <v>1</v>
      </c>
      <c r="AY100" s="10">
        <v>1</v>
      </c>
      <c r="AZ100" s="10">
        <v>1</v>
      </c>
      <c r="BA100" s="10">
        <v>1</v>
      </c>
      <c r="BB100" s="10">
        <v>1</v>
      </c>
      <c r="BC100" s="10">
        <v>1</v>
      </c>
      <c r="BD100" s="10">
        <v>0</v>
      </c>
      <c r="BE100" s="10">
        <v>0</v>
      </c>
      <c r="BF100" s="10">
        <v>1</v>
      </c>
      <c r="BG100" s="10">
        <v>1</v>
      </c>
      <c r="BH100" s="10">
        <v>1</v>
      </c>
      <c r="BI100" s="10">
        <v>1</v>
      </c>
      <c r="BJ100" s="10">
        <v>1</v>
      </c>
      <c r="BK100" s="10">
        <v>1</v>
      </c>
      <c r="BL100" s="10">
        <v>1</v>
      </c>
      <c r="BM100" s="10">
        <v>0</v>
      </c>
      <c r="BN100" s="10">
        <v>1</v>
      </c>
      <c r="BO100" s="10">
        <v>1</v>
      </c>
      <c r="BP100" s="10">
        <v>0</v>
      </c>
      <c r="BQ100" s="10">
        <v>1</v>
      </c>
      <c r="BR100" s="10">
        <v>1</v>
      </c>
      <c r="BS100" s="10">
        <v>1</v>
      </c>
      <c r="BT100" s="10">
        <v>0</v>
      </c>
      <c r="BU100" s="10">
        <v>1</v>
      </c>
      <c r="BV100" s="10">
        <v>1</v>
      </c>
      <c r="BW100" s="10">
        <v>1</v>
      </c>
      <c r="BX100" s="10">
        <v>1</v>
      </c>
      <c r="BY100" s="10">
        <v>1</v>
      </c>
      <c r="BZ100" s="10">
        <v>1</v>
      </c>
      <c r="CA100" s="10">
        <v>1</v>
      </c>
      <c r="CB100" s="10">
        <v>1</v>
      </c>
      <c r="CC100" s="10">
        <v>1</v>
      </c>
      <c r="CD100" s="10">
        <v>1</v>
      </c>
      <c r="CE100" s="10">
        <v>1</v>
      </c>
      <c r="CF100" s="10">
        <v>1</v>
      </c>
      <c r="CG100" s="10">
        <v>1</v>
      </c>
      <c r="CH100" s="10">
        <v>1</v>
      </c>
      <c r="CI100" s="10">
        <v>0</v>
      </c>
      <c r="CJ100" s="10">
        <v>0</v>
      </c>
      <c r="CK100" s="10">
        <v>1</v>
      </c>
      <c r="CL100" s="10">
        <v>1</v>
      </c>
      <c r="CM100" s="10">
        <v>1</v>
      </c>
      <c r="CN100" s="10">
        <v>0</v>
      </c>
      <c r="CO100" s="10">
        <v>1</v>
      </c>
      <c r="CP100" s="10">
        <v>1</v>
      </c>
      <c r="CQ100" s="10">
        <v>1</v>
      </c>
      <c r="CR100" s="10">
        <v>0</v>
      </c>
      <c r="CS100" s="10">
        <v>1</v>
      </c>
      <c r="CT100" s="10">
        <v>1</v>
      </c>
      <c r="CU100" s="10">
        <v>1</v>
      </c>
      <c r="CV100" s="10">
        <v>1</v>
      </c>
      <c r="CW100" s="10">
        <v>1</v>
      </c>
      <c r="CX100" s="10">
        <v>1</v>
      </c>
      <c r="CY100" s="10">
        <v>1</v>
      </c>
      <c r="CZ100" s="10">
        <v>1</v>
      </c>
      <c r="DA100" s="10">
        <v>1</v>
      </c>
      <c r="DB100" s="10">
        <v>0</v>
      </c>
      <c r="DC100" s="10">
        <v>1</v>
      </c>
      <c r="DD100" s="10">
        <v>1</v>
      </c>
      <c r="DE100" s="10">
        <v>1</v>
      </c>
      <c r="DF100" s="10">
        <v>0</v>
      </c>
      <c r="DG100" s="10">
        <v>0</v>
      </c>
      <c r="DH100" s="10">
        <v>1</v>
      </c>
      <c r="DI100" s="10">
        <v>1</v>
      </c>
      <c r="DJ100" s="10">
        <v>1</v>
      </c>
      <c r="DK100" s="10">
        <v>1</v>
      </c>
    </row>
    <row r="101" spans="1:115" s="7" customFormat="1" ht="21.95" customHeight="1" x14ac:dyDescent="0.25">
      <c r="A101" s="229"/>
      <c r="B101" s="233" t="s">
        <v>168</v>
      </c>
      <c r="C101" s="234"/>
      <c r="D101" s="12" t="s">
        <v>4</v>
      </c>
      <c r="E101" s="12" t="s">
        <v>4</v>
      </c>
      <c r="F101" s="12" t="s">
        <v>4</v>
      </c>
      <c r="G101" s="12" t="s">
        <v>4</v>
      </c>
      <c r="H101" s="12" t="s">
        <v>4</v>
      </c>
      <c r="I101" s="12" t="s">
        <v>4</v>
      </c>
      <c r="J101" s="12" t="s">
        <v>4</v>
      </c>
      <c r="K101" s="12" t="s">
        <v>4</v>
      </c>
      <c r="L101" s="12" t="s">
        <v>4</v>
      </c>
      <c r="M101" s="12" t="s">
        <v>4</v>
      </c>
      <c r="N101" s="12" t="s">
        <v>4</v>
      </c>
      <c r="O101" s="12" t="s">
        <v>4</v>
      </c>
      <c r="P101" s="12" t="s">
        <v>4</v>
      </c>
      <c r="Q101" s="12" t="s">
        <v>4</v>
      </c>
      <c r="R101" s="12" t="s">
        <v>4</v>
      </c>
      <c r="S101" s="12" t="s">
        <v>4</v>
      </c>
      <c r="T101" s="12" t="s">
        <v>4</v>
      </c>
      <c r="U101" s="12" t="s">
        <v>4</v>
      </c>
      <c r="V101" s="12" t="s">
        <v>4</v>
      </c>
      <c r="W101" s="12" t="s">
        <v>4</v>
      </c>
      <c r="X101" s="12" t="s">
        <v>4</v>
      </c>
      <c r="Y101" s="12" t="s">
        <v>4</v>
      </c>
      <c r="Z101" s="12" t="s">
        <v>4</v>
      </c>
      <c r="AA101" s="12" t="s">
        <v>4</v>
      </c>
      <c r="AB101" s="12" t="s">
        <v>4</v>
      </c>
      <c r="AC101" s="12" t="s">
        <v>4</v>
      </c>
      <c r="AD101" s="193" t="s">
        <v>4</v>
      </c>
      <c r="AE101" s="12" t="s">
        <v>4</v>
      </c>
      <c r="AF101" s="12" t="s">
        <v>4</v>
      </c>
      <c r="AG101" s="12" t="s">
        <v>4</v>
      </c>
      <c r="AH101" s="12" t="s">
        <v>4</v>
      </c>
      <c r="AI101" s="12" t="s">
        <v>4</v>
      </c>
      <c r="AJ101" s="12" t="s">
        <v>4</v>
      </c>
      <c r="AK101" s="12" t="s">
        <v>4</v>
      </c>
      <c r="AL101" s="12" t="s">
        <v>4</v>
      </c>
      <c r="AM101" s="12" t="s">
        <v>4</v>
      </c>
      <c r="AN101" s="12" t="s">
        <v>4</v>
      </c>
      <c r="AO101" s="12" t="s">
        <v>4</v>
      </c>
      <c r="AP101" s="12" t="s">
        <v>4</v>
      </c>
      <c r="AQ101" s="12" t="s">
        <v>4</v>
      </c>
      <c r="AR101" s="12" t="s">
        <v>4</v>
      </c>
      <c r="AS101" s="12" t="s">
        <v>4</v>
      </c>
      <c r="AT101" s="12" t="s">
        <v>4</v>
      </c>
      <c r="AU101" s="12" t="s">
        <v>4</v>
      </c>
      <c r="AV101" s="12" t="s">
        <v>4</v>
      </c>
      <c r="AW101" s="12" t="s">
        <v>4</v>
      </c>
      <c r="AX101" s="12" t="s">
        <v>4</v>
      </c>
      <c r="AY101" s="12" t="s">
        <v>4</v>
      </c>
      <c r="AZ101" s="12" t="s">
        <v>4</v>
      </c>
      <c r="BA101" s="12" t="s">
        <v>4</v>
      </c>
      <c r="BB101" s="12" t="s">
        <v>4</v>
      </c>
      <c r="BC101" s="12" t="s">
        <v>4</v>
      </c>
      <c r="BD101" s="12" t="s">
        <v>4</v>
      </c>
      <c r="BE101" s="12" t="s">
        <v>4</v>
      </c>
      <c r="BF101" s="12" t="s">
        <v>4</v>
      </c>
      <c r="BG101" s="12" t="s">
        <v>4</v>
      </c>
      <c r="BH101" s="12" t="s">
        <v>4</v>
      </c>
      <c r="BI101" s="12" t="s">
        <v>4</v>
      </c>
      <c r="BJ101" s="12" t="s">
        <v>4</v>
      </c>
      <c r="BK101" s="12" t="s">
        <v>4</v>
      </c>
      <c r="BL101" s="12" t="s">
        <v>4</v>
      </c>
      <c r="BM101" s="12" t="s">
        <v>4</v>
      </c>
      <c r="BN101" s="12" t="s">
        <v>4</v>
      </c>
      <c r="BO101" s="12" t="s">
        <v>4</v>
      </c>
      <c r="BP101" s="12" t="s">
        <v>4</v>
      </c>
      <c r="BQ101" s="12" t="s">
        <v>4</v>
      </c>
      <c r="BR101" s="12" t="s">
        <v>4</v>
      </c>
      <c r="BS101" s="12" t="s">
        <v>4</v>
      </c>
      <c r="BT101" s="12" t="s">
        <v>4</v>
      </c>
      <c r="BU101" s="12" t="s">
        <v>4</v>
      </c>
      <c r="BV101" s="12" t="s">
        <v>4</v>
      </c>
      <c r="BW101" s="12" t="s">
        <v>4</v>
      </c>
      <c r="BX101" s="12" t="s">
        <v>4</v>
      </c>
      <c r="BY101" s="12" t="s">
        <v>4</v>
      </c>
      <c r="BZ101" s="12" t="s">
        <v>4</v>
      </c>
      <c r="CA101" s="12" t="s">
        <v>4</v>
      </c>
      <c r="CB101" s="12" t="s">
        <v>4</v>
      </c>
      <c r="CC101" s="12" t="s">
        <v>4</v>
      </c>
      <c r="CD101" s="12" t="s">
        <v>4</v>
      </c>
      <c r="CE101" s="12" t="s">
        <v>4</v>
      </c>
      <c r="CF101" s="12" t="s">
        <v>4</v>
      </c>
      <c r="CG101" s="12" t="s">
        <v>4</v>
      </c>
      <c r="CH101" s="12" t="s">
        <v>4</v>
      </c>
      <c r="CI101" s="12" t="s">
        <v>4</v>
      </c>
      <c r="CJ101" s="12" t="s">
        <v>4</v>
      </c>
      <c r="CK101" s="12" t="s">
        <v>4</v>
      </c>
      <c r="CL101" s="12" t="s">
        <v>4</v>
      </c>
      <c r="CM101" s="12" t="s">
        <v>4</v>
      </c>
      <c r="CN101" s="12" t="s">
        <v>4</v>
      </c>
      <c r="CO101" s="12" t="s">
        <v>4</v>
      </c>
      <c r="CP101" s="12" t="s">
        <v>4</v>
      </c>
      <c r="CQ101" s="12" t="s">
        <v>4</v>
      </c>
      <c r="CR101" s="12" t="s">
        <v>4</v>
      </c>
      <c r="CS101" s="12" t="s">
        <v>4</v>
      </c>
      <c r="CT101" s="12" t="s">
        <v>4</v>
      </c>
      <c r="CU101" s="12" t="s">
        <v>4</v>
      </c>
      <c r="CV101" s="12" t="s">
        <v>4</v>
      </c>
      <c r="CW101" s="12" t="s">
        <v>4</v>
      </c>
      <c r="CX101" s="12" t="s">
        <v>4</v>
      </c>
      <c r="CY101" s="12" t="s">
        <v>4</v>
      </c>
      <c r="CZ101" s="12" t="s">
        <v>4</v>
      </c>
      <c r="DA101" s="12" t="s">
        <v>4</v>
      </c>
      <c r="DB101" s="12" t="s">
        <v>4</v>
      </c>
      <c r="DC101" s="12" t="s">
        <v>4</v>
      </c>
      <c r="DD101" s="12" t="s">
        <v>4</v>
      </c>
      <c r="DE101" s="12" t="s">
        <v>4</v>
      </c>
      <c r="DF101" s="12" t="s">
        <v>4</v>
      </c>
      <c r="DG101" s="12" t="s">
        <v>4</v>
      </c>
      <c r="DH101" s="12" t="s">
        <v>4</v>
      </c>
      <c r="DI101" s="12" t="s">
        <v>4</v>
      </c>
      <c r="DJ101" s="12" t="s">
        <v>4</v>
      </c>
      <c r="DK101" s="12" t="s">
        <v>4</v>
      </c>
    </row>
    <row r="102" spans="1:115" ht="35.1" customHeight="1" x14ac:dyDescent="0.25">
      <c r="A102" s="229"/>
      <c r="B102" s="235" t="s">
        <v>169</v>
      </c>
      <c r="C102" s="241"/>
      <c r="D102" s="10" t="s">
        <v>81</v>
      </c>
      <c r="E102" s="10" t="s">
        <v>81</v>
      </c>
      <c r="F102" s="10" t="s">
        <v>81</v>
      </c>
      <c r="G102" s="10" t="s">
        <v>81</v>
      </c>
      <c r="H102" s="10" t="s">
        <v>81</v>
      </c>
      <c r="I102" s="10" t="s">
        <v>81</v>
      </c>
      <c r="J102" s="10" t="s">
        <v>81</v>
      </c>
      <c r="K102" s="10" t="s">
        <v>81</v>
      </c>
      <c r="L102" s="10" t="s">
        <v>81</v>
      </c>
      <c r="M102" s="10" t="s">
        <v>81</v>
      </c>
      <c r="N102" s="10" t="s">
        <v>81</v>
      </c>
      <c r="O102" s="10" t="s">
        <v>81</v>
      </c>
      <c r="P102" s="10" t="s">
        <v>81</v>
      </c>
      <c r="Q102" s="10" t="s">
        <v>81</v>
      </c>
      <c r="R102" s="10" t="s">
        <v>81</v>
      </c>
      <c r="S102" s="10" t="s">
        <v>81</v>
      </c>
      <c r="T102" s="10" t="s">
        <v>81</v>
      </c>
      <c r="U102" s="10" t="s">
        <v>81</v>
      </c>
      <c r="V102" s="10" t="s">
        <v>81</v>
      </c>
      <c r="W102" s="10" t="s">
        <v>81</v>
      </c>
      <c r="X102" s="10" t="s">
        <v>81</v>
      </c>
      <c r="Y102" s="10" t="s">
        <v>81</v>
      </c>
      <c r="Z102" s="10" t="s">
        <v>81</v>
      </c>
      <c r="AA102" s="10" t="s">
        <v>81</v>
      </c>
      <c r="AB102" s="10" t="s">
        <v>81</v>
      </c>
      <c r="AC102" s="10">
        <v>1</v>
      </c>
      <c r="AD102" s="199">
        <v>1</v>
      </c>
      <c r="AE102" s="10">
        <v>1</v>
      </c>
      <c r="AF102" s="10">
        <v>1</v>
      </c>
      <c r="AG102" s="10">
        <v>1</v>
      </c>
      <c r="AH102" s="10">
        <v>1</v>
      </c>
      <c r="AI102" s="10" t="s">
        <v>81</v>
      </c>
      <c r="AJ102" s="10" t="s">
        <v>81</v>
      </c>
      <c r="AK102" s="10" t="s">
        <v>81</v>
      </c>
      <c r="AL102" s="10" t="s">
        <v>81</v>
      </c>
      <c r="AM102" s="10" t="s">
        <v>81</v>
      </c>
      <c r="AN102" s="10" t="s">
        <v>81</v>
      </c>
      <c r="AO102" s="10" t="s">
        <v>81</v>
      </c>
      <c r="AP102" s="10" t="s">
        <v>81</v>
      </c>
      <c r="AQ102" s="10" t="s">
        <v>81</v>
      </c>
      <c r="AR102" s="10" t="s">
        <v>81</v>
      </c>
      <c r="AS102" s="10" t="s">
        <v>81</v>
      </c>
      <c r="AT102" s="10" t="s">
        <v>81</v>
      </c>
      <c r="AU102" s="10" t="s">
        <v>81</v>
      </c>
      <c r="AV102" s="10" t="s">
        <v>81</v>
      </c>
      <c r="AW102" s="10" t="s">
        <v>81</v>
      </c>
      <c r="AX102" s="10" t="s">
        <v>81</v>
      </c>
      <c r="AY102" s="10" t="s">
        <v>81</v>
      </c>
      <c r="AZ102" s="10" t="s">
        <v>81</v>
      </c>
      <c r="BA102" s="10" t="s">
        <v>81</v>
      </c>
      <c r="BB102" s="10">
        <v>1</v>
      </c>
      <c r="BC102" s="10" t="s">
        <v>81</v>
      </c>
      <c r="BD102" s="10" t="s">
        <v>81</v>
      </c>
      <c r="BE102" s="10" t="s">
        <v>81</v>
      </c>
      <c r="BF102" s="10" t="s">
        <v>81</v>
      </c>
      <c r="BG102" s="10" t="s">
        <v>81</v>
      </c>
      <c r="BH102" s="10" t="s">
        <v>81</v>
      </c>
      <c r="BI102" s="10" t="s">
        <v>81</v>
      </c>
      <c r="BJ102" s="10" t="s">
        <v>81</v>
      </c>
      <c r="BK102" s="10" t="s">
        <v>81</v>
      </c>
      <c r="BL102" s="10" t="s">
        <v>81</v>
      </c>
      <c r="BM102" s="10" t="s">
        <v>81</v>
      </c>
      <c r="BN102" s="10" t="s">
        <v>81</v>
      </c>
      <c r="BO102" s="10" t="s">
        <v>81</v>
      </c>
      <c r="BP102" s="10" t="s">
        <v>81</v>
      </c>
      <c r="BQ102" s="10" t="s">
        <v>81</v>
      </c>
      <c r="BR102" s="10" t="s">
        <v>81</v>
      </c>
      <c r="BS102" s="10">
        <v>1</v>
      </c>
      <c r="BT102" s="10" t="s">
        <v>81</v>
      </c>
      <c r="BU102" s="10" t="s">
        <v>81</v>
      </c>
      <c r="BV102" s="10" t="s">
        <v>81</v>
      </c>
      <c r="BW102" s="10" t="s">
        <v>81</v>
      </c>
      <c r="BX102" s="10" t="s">
        <v>81</v>
      </c>
      <c r="BY102" s="10">
        <v>1</v>
      </c>
      <c r="BZ102" s="10" t="s">
        <v>81</v>
      </c>
      <c r="CA102" s="10" t="s">
        <v>81</v>
      </c>
      <c r="CB102" s="10" t="s">
        <v>81</v>
      </c>
      <c r="CC102" s="10" t="s">
        <v>81</v>
      </c>
      <c r="CD102" s="10" t="s">
        <v>81</v>
      </c>
      <c r="CE102" s="10" t="s">
        <v>81</v>
      </c>
      <c r="CF102" s="10" t="s">
        <v>81</v>
      </c>
      <c r="CG102" s="10" t="s">
        <v>81</v>
      </c>
      <c r="CH102" s="10" t="s">
        <v>81</v>
      </c>
      <c r="CI102" s="10" t="s">
        <v>81</v>
      </c>
      <c r="CJ102" s="10" t="s">
        <v>81</v>
      </c>
      <c r="CK102" s="10" t="s">
        <v>81</v>
      </c>
      <c r="CL102" s="10" t="s">
        <v>81</v>
      </c>
      <c r="CM102" s="10" t="s">
        <v>81</v>
      </c>
      <c r="CN102" s="10" t="s">
        <v>81</v>
      </c>
      <c r="CO102" s="10" t="s">
        <v>81</v>
      </c>
      <c r="CP102" s="10" t="s">
        <v>81</v>
      </c>
      <c r="CQ102" s="10" t="s">
        <v>81</v>
      </c>
      <c r="CR102" s="10">
        <v>0</v>
      </c>
      <c r="CS102" s="10" t="s">
        <v>81</v>
      </c>
      <c r="CT102" s="10" t="s">
        <v>81</v>
      </c>
      <c r="CU102" s="10" t="s">
        <v>81</v>
      </c>
      <c r="CV102" s="10" t="s">
        <v>81</v>
      </c>
      <c r="CW102" s="10" t="s">
        <v>81</v>
      </c>
      <c r="CX102" s="10">
        <v>1</v>
      </c>
      <c r="CY102" s="10">
        <v>1</v>
      </c>
      <c r="CZ102" s="10" t="s">
        <v>81</v>
      </c>
      <c r="DA102" s="10" t="s">
        <v>81</v>
      </c>
      <c r="DB102" s="10" t="s">
        <v>81</v>
      </c>
      <c r="DC102" s="10" t="s">
        <v>81</v>
      </c>
      <c r="DD102" s="10" t="s">
        <v>81</v>
      </c>
      <c r="DE102" s="10" t="s">
        <v>81</v>
      </c>
      <c r="DF102" s="10" t="s">
        <v>81</v>
      </c>
      <c r="DG102" s="10" t="s">
        <v>81</v>
      </c>
      <c r="DH102" s="10" t="s">
        <v>81</v>
      </c>
      <c r="DI102" s="10" t="s">
        <v>81</v>
      </c>
      <c r="DJ102" s="10">
        <v>1</v>
      </c>
      <c r="DK102" s="10" t="s">
        <v>81</v>
      </c>
    </row>
    <row r="103" spans="1:115" ht="62.25" customHeight="1" x14ac:dyDescent="0.25">
      <c r="A103" s="229"/>
      <c r="B103" s="235" t="s">
        <v>170</v>
      </c>
      <c r="C103" s="241"/>
      <c r="D103" s="10" t="s">
        <v>81</v>
      </c>
      <c r="E103" s="10" t="s">
        <v>81</v>
      </c>
      <c r="F103" s="10" t="s">
        <v>81</v>
      </c>
      <c r="G103" s="10" t="s">
        <v>81</v>
      </c>
      <c r="H103" s="10" t="s">
        <v>81</v>
      </c>
      <c r="I103" s="10" t="s">
        <v>81</v>
      </c>
      <c r="J103" s="10" t="s">
        <v>81</v>
      </c>
      <c r="K103" s="10" t="s">
        <v>81</v>
      </c>
      <c r="L103" s="10" t="s">
        <v>81</v>
      </c>
      <c r="M103" s="10" t="s">
        <v>81</v>
      </c>
      <c r="N103" s="10" t="s">
        <v>81</v>
      </c>
      <c r="O103" s="10" t="s">
        <v>81</v>
      </c>
      <c r="P103" s="10" t="s">
        <v>81</v>
      </c>
      <c r="Q103" s="10" t="s">
        <v>81</v>
      </c>
      <c r="R103" s="10" t="s">
        <v>81</v>
      </c>
      <c r="S103" s="10" t="s">
        <v>81</v>
      </c>
      <c r="T103" s="10" t="s">
        <v>81</v>
      </c>
      <c r="U103" s="10" t="s">
        <v>81</v>
      </c>
      <c r="V103" s="10" t="s">
        <v>81</v>
      </c>
      <c r="W103" s="10" t="s">
        <v>81</v>
      </c>
      <c r="X103" s="10" t="s">
        <v>81</v>
      </c>
      <c r="Y103" s="10" t="s">
        <v>81</v>
      </c>
      <c r="Z103" s="10" t="s">
        <v>81</v>
      </c>
      <c r="AA103" s="10" t="s">
        <v>81</v>
      </c>
      <c r="AB103" s="10" t="s">
        <v>81</v>
      </c>
      <c r="AC103" s="10">
        <v>1</v>
      </c>
      <c r="AD103" s="199">
        <v>1</v>
      </c>
      <c r="AE103" s="10">
        <v>1</v>
      </c>
      <c r="AF103" s="10">
        <v>1</v>
      </c>
      <c r="AG103" s="10">
        <v>1</v>
      </c>
      <c r="AH103" s="10">
        <v>1</v>
      </c>
      <c r="AI103" s="10" t="s">
        <v>81</v>
      </c>
      <c r="AJ103" s="10" t="s">
        <v>81</v>
      </c>
      <c r="AK103" s="10" t="s">
        <v>81</v>
      </c>
      <c r="AL103" s="10" t="s">
        <v>81</v>
      </c>
      <c r="AM103" s="10" t="s">
        <v>81</v>
      </c>
      <c r="AN103" s="10" t="s">
        <v>81</v>
      </c>
      <c r="AO103" s="10" t="s">
        <v>81</v>
      </c>
      <c r="AP103" s="10" t="s">
        <v>81</v>
      </c>
      <c r="AQ103" s="10" t="s">
        <v>81</v>
      </c>
      <c r="AR103" s="10" t="s">
        <v>81</v>
      </c>
      <c r="AS103" s="10" t="s">
        <v>81</v>
      </c>
      <c r="AT103" s="10" t="s">
        <v>81</v>
      </c>
      <c r="AU103" s="10" t="s">
        <v>81</v>
      </c>
      <c r="AV103" s="10" t="s">
        <v>81</v>
      </c>
      <c r="AW103" s="10" t="s">
        <v>81</v>
      </c>
      <c r="AX103" s="10" t="s">
        <v>81</v>
      </c>
      <c r="AY103" s="10" t="s">
        <v>81</v>
      </c>
      <c r="AZ103" s="10" t="s">
        <v>81</v>
      </c>
      <c r="BA103" s="10" t="s">
        <v>81</v>
      </c>
      <c r="BB103" s="10">
        <v>1</v>
      </c>
      <c r="BC103" s="10" t="s">
        <v>81</v>
      </c>
      <c r="BD103" s="10" t="s">
        <v>81</v>
      </c>
      <c r="BE103" s="10" t="s">
        <v>81</v>
      </c>
      <c r="BF103" s="10" t="s">
        <v>81</v>
      </c>
      <c r="BG103" s="10" t="s">
        <v>81</v>
      </c>
      <c r="BH103" s="10" t="s">
        <v>81</v>
      </c>
      <c r="BI103" s="10" t="s">
        <v>81</v>
      </c>
      <c r="BJ103" s="10" t="s">
        <v>81</v>
      </c>
      <c r="BK103" s="10" t="s">
        <v>81</v>
      </c>
      <c r="BL103" s="10" t="s">
        <v>81</v>
      </c>
      <c r="BM103" s="10" t="s">
        <v>81</v>
      </c>
      <c r="BN103" s="10" t="s">
        <v>81</v>
      </c>
      <c r="BO103" s="10" t="s">
        <v>81</v>
      </c>
      <c r="BP103" s="10" t="s">
        <v>81</v>
      </c>
      <c r="BQ103" s="10" t="s">
        <v>81</v>
      </c>
      <c r="BR103" s="10" t="s">
        <v>81</v>
      </c>
      <c r="BS103" s="10">
        <v>1</v>
      </c>
      <c r="BT103" s="10" t="s">
        <v>81</v>
      </c>
      <c r="BU103" s="10" t="s">
        <v>81</v>
      </c>
      <c r="BV103" s="10" t="s">
        <v>81</v>
      </c>
      <c r="BW103" s="10" t="s">
        <v>81</v>
      </c>
      <c r="BX103" s="10" t="s">
        <v>81</v>
      </c>
      <c r="BY103" s="10">
        <v>1</v>
      </c>
      <c r="BZ103" s="10" t="s">
        <v>81</v>
      </c>
      <c r="CA103" s="10" t="s">
        <v>81</v>
      </c>
      <c r="CB103" s="10" t="s">
        <v>81</v>
      </c>
      <c r="CC103" s="10" t="s">
        <v>81</v>
      </c>
      <c r="CD103" s="10" t="s">
        <v>81</v>
      </c>
      <c r="CE103" s="10" t="s">
        <v>81</v>
      </c>
      <c r="CF103" s="10" t="s">
        <v>81</v>
      </c>
      <c r="CG103" s="10" t="s">
        <v>81</v>
      </c>
      <c r="CH103" s="10" t="s">
        <v>81</v>
      </c>
      <c r="CI103" s="10" t="s">
        <v>81</v>
      </c>
      <c r="CJ103" s="10" t="s">
        <v>81</v>
      </c>
      <c r="CK103" s="10" t="s">
        <v>81</v>
      </c>
      <c r="CL103" s="10" t="s">
        <v>81</v>
      </c>
      <c r="CM103" s="10" t="s">
        <v>81</v>
      </c>
      <c r="CN103" s="10" t="s">
        <v>81</v>
      </c>
      <c r="CO103" s="10" t="s">
        <v>81</v>
      </c>
      <c r="CP103" s="10" t="s">
        <v>81</v>
      </c>
      <c r="CQ103" s="10" t="s">
        <v>81</v>
      </c>
      <c r="CR103" s="10">
        <v>0</v>
      </c>
      <c r="CS103" s="10" t="s">
        <v>81</v>
      </c>
      <c r="CT103" s="10" t="s">
        <v>81</v>
      </c>
      <c r="CU103" s="10" t="s">
        <v>81</v>
      </c>
      <c r="CV103" s="10" t="s">
        <v>81</v>
      </c>
      <c r="CW103" s="10" t="s">
        <v>81</v>
      </c>
      <c r="CX103" s="10">
        <v>0</v>
      </c>
      <c r="CY103" s="10">
        <v>1</v>
      </c>
      <c r="CZ103" s="10" t="s">
        <v>81</v>
      </c>
      <c r="DA103" s="10" t="s">
        <v>81</v>
      </c>
      <c r="DB103" s="10" t="s">
        <v>81</v>
      </c>
      <c r="DC103" s="10" t="s">
        <v>81</v>
      </c>
      <c r="DD103" s="10" t="s">
        <v>81</v>
      </c>
      <c r="DE103" s="10" t="s">
        <v>81</v>
      </c>
      <c r="DF103" s="10" t="s">
        <v>81</v>
      </c>
      <c r="DG103" s="10" t="s">
        <v>81</v>
      </c>
      <c r="DH103" s="10" t="s">
        <v>81</v>
      </c>
      <c r="DI103" s="10" t="s">
        <v>81</v>
      </c>
      <c r="DJ103" s="10">
        <v>1</v>
      </c>
      <c r="DK103" s="10" t="s">
        <v>81</v>
      </c>
    </row>
    <row r="104" spans="1:115" ht="35.1" customHeight="1" x14ac:dyDescent="0.25">
      <c r="A104" s="229"/>
      <c r="B104" s="235" t="s">
        <v>171</v>
      </c>
      <c r="C104" s="241"/>
      <c r="D104" s="10" t="s">
        <v>81</v>
      </c>
      <c r="E104" s="10" t="s">
        <v>81</v>
      </c>
      <c r="F104" s="10" t="s">
        <v>81</v>
      </c>
      <c r="G104" s="10" t="s">
        <v>81</v>
      </c>
      <c r="H104" s="10" t="s">
        <v>81</v>
      </c>
      <c r="I104" s="10" t="s">
        <v>81</v>
      </c>
      <c r="J104" s="10" t="s">
        <v>81</v>
      </c>
      <c r="K104" s="10" t="s">
        <v>81</v>
      </c>
      <c r="L104" s="10" t="s">
        <v>81</v>
      </c>
      <c r="M104" s="10" t="s">
        <v>81</v>
      </c>
      <c r="N104" s="10" t="s">
        <v>81</v>
      </c>
      <c r="O104" s="10" t="s">
        <v>81</v>
      </c>
      <c r="P104" s="10" t="s">
        <v>81</v>
      </c>
      <c r="Q104" s="10" t="s">
        <v>81</v>
      </c>
      <c r="R104" s="10" t="s">
        <v>81</v>
      </c>
      <c r="S104" s="10" t="s">
        <v>81</v>
      </c>
      <c r="T104" s="10" t="s">
        <v>81</v>
      </c>
      <c r="U104" s="10" t="s">
        <v>81</v>
      </c>
      <c r="V104" s="10" t="s">
        <v>81</v>
      </c>
      <c r="W104" s="10" t="s">
        <v>81</v>
      </c>
      <c r="X104" s="10" t="s">
        <v>81</v>
      </c>
      <c r="Y104" s="10" t="s">
        <v>81</v>
      </c>
      <c r="Z104" s="10" t="s">
        <v>81</v>
      </c>
      <c r="AA104" s="10" t="s">
        <v>81</v>
      </c>
      <c r="AB104" s="10" t="s">
        <v>81</v>
      </c>
      <c r="AC104" s="10" t="s">
        <v>81</v>
      </c>
      <c r="AD104" s="199" t="s">
        <v>81</v>
      </c>
      <c r="AE104" s="10" t="s">
        <v>81</v>
      </c>
      <c r="AF104" s="10" t="s">
        <v>81</v>
      </c>
      <c r="AG104" s="10" t="s">
        <v>81</v>
      </c>
      <c r="AH104" s="10" t="s">
        <v>81</v>
      </c>
      <c r="AI104" s="10" t="s">
        <v>81</v>
      </c>
      <c r="AJ104" s="10" t="s">
        <v>81</v>
      </c>
      <c r="AK104" s="10" t="s">
        <v>81</v>
      </c>
      <c r="AL104" s="10" t="s">
        <v>81</v>
      </c>
      <c r="AM104" s="10" t="s">
        <v>81</v>
      </c>
      <c r="AN104" s="10" t="s">
        <v>81</v>
      </c>
      <c r="AO104" s="10" t="s">
        <v>81</v>
      </c>
      <c r="AP104" s="10" t="s">
        <v>81</v>
      </c>
      <c r="AQ104" s="10" t="s">
        <v>81</v>
      </c>
      <c r="AR104" s="10" t="s">
        <v>81</v>
      </c>
      <c r="AS104" s="10" t="s">
        <v>81</v>
      </c>
      <c r="AT104" s="10" t="s">
        <v>81</v>
      </c>
      <c r="AU104" s="10" t="s">
        <v>81</v>
      </c>
      <c r="AV104" s="10" t="s">
        <v>81</v>
      </c>
      <c r="AW104" s="10" t="s">
        <v>81</v>
      </c>
      <c r="AX104" s="10" t="s">
        <v>81</v>
      </c>
      <c r="AY104" s="10" t="s">
        <v>81</v>
      </c>
      <c r="AZ104" s="10" t="s">
        <v>81</v>
      </c>
      <c r="BA104" s="10" t="s">
        <v>81</v>
      </c>
      <c r="BB104" s="10">
        <v>1</v>
      </c>
      <c r="BC104" s="10" t="s">
        <v>81</v>
      </c>
      <c r="BD104" s="10" t="s">
        <v>81</v>
      </c>
      <c r="BE104" s="10" t="s">
        <v>81</v>
      </c>
      <c r="BF104" s="10" t="s">
        <v>81</v>
      </c>
      <c r="BG104" s="10" t="s">
        <v>81</v>
      </c>
      <c r="BH104" s="10" t="s">
        <v>81</v>
      </c>
      <c r="BI104" s="10" t="s">
        <v>81</v>
      </c>
      <c r="BJ104" s="10" t="s">
        <v>81</v>
      </c>
      <c r="BK104" s="10" t="s">
        <v>81</v>
      </c>
      <c r="BL104" s="10" t="s">
        <v>81</v>
      </c>
      <c r="BM104" s="10" t="s">
        <v>81</v>
      </c>
      <c r="BN104" s="10" t="s">
        <v>81</v>
      </c>
      <c r="BO104" s="10" t="s">
        <v>81</v>
      </c>
      <c r="BP104" s="10" t="s">
        <v>81</v>
      </c>
      <c r="BQ104" s="10" t="s">
        <v>81</v>
      </c>
      <c r="BR104" s="10" t="s">
        <v>81</v>
      </c>
      <c r="BS104" s="10" t="s">
        <v>81</v>
      </c>
      <c r="BT104" s="10" t="s">
        <v>81</v>
      </c>
      <c r="BU104" s="10" t="s">
        <v>81</v>
      </c>
      <c r="BV104" s="10" t="s">
        <v>81</v>
      </c>
      <c r="BW104" s="10" t="s">
        <v>81</v>
      </c>
      <c r="BX104" s="10" t="s">
        <v>81</v>
      </c>
      <c r="BY104" s="10" t="s">
        <v>81</v>
      </c>
      <c r="BZ104" s="10" t="s">
        <v>81</v>
      </c>
      <c r="CA104" s="10" t="s">
        <v>81</v>
      </c>
      <c r="CB104" s="10" t="s">
        <v>81</v>
      </c>
      <c r="CC104" s="10" t="s">
        <v>81</v>
      </c>
      <c r="CD104" s="10" t="s">
        <v>81</v>
      </c>
      <c r="CE104" s="10" t="s">
        <v>81</v>
      </c>
      <c r="CF104" s="10" t="s">
        <v>81</v>
      </c>
      <c r="CG104" s="10" t="s">
        <v>81</v>
      </c>
      <c r="CH104" s="10" t="s">
        <v>81</v>
      </c>
      <c r="CI104" s="10" t="s">
        <v>81</v>
      </c>
      <c r="CJ104" s="10" t="s">
        <v>81</v>
      </c>
      <c r="CK104" s="10" t="s">
        <v>81</v>
      </c>
      <c r="CL104" s="10" t="s">
        <v>81</v>
      </c>
      <c r="CM104" s="10" t="s">
        <v>81</v>
      </c>
      <c r="CN104" s="10" t="s">
        <v>81</v>
      </c>
      <c r="CO104" s="10" t="s">
        <v>81</v>
      </c>
      <c r="CP104" s="10" t="s">
        <v>81</v>
      </c>
      <c r="CQ104" s="10" t="s">
        <v>81</v>
      </c>
      <c r="CR104" s="10">
        <v>0</v>
      </c>
      <c r="CS104" s="10" t="s">
        <v>81</v>
      </c>
      <c r="CT104" s="10" t="s">
        <v>81</v>
      </c>
      <c r="CU104" s="10" t="s">
        <v>81</v>
      </c>
      <c r="CV104" s="10" t="s">
        <v>81</v>
      </c>
      <c r="CW104" s="10" t="s">
        <v>81</v>
      </c>
      <c r="CX104" s="10" t="s">
        <v>81</v>
      </c>
      <c r="CY104" s="10" t="s">
        <v>81</v>
      </c>
      <c r="CZ104" s="10" t="s">
        <v>81</v>
      </c>
      <c r="DA104" s="10" t="s">
        <v>81</v>
      </c>
      <c r="DB104" s="10" t="s">
        <v>81</v>
      </c>
      <c r="DC104" s="10" t="s">
        <v>81</v>
      </c>
      <c r="DD104" s="10" t="s">
        <v>81</v>
      </c>
      <c r="DE104" s="10" t="s">
        <v>81</v>
      </c>
      <c r="DF104" s="10" t="s">
        <v>81</v>
      </c>
      <c r="DG104" s="10" t="s">
        <v>81</v>
      </c>
      <c r="DH104" s="10" t="s">
        <v>81</v>
      </c>
      <c r="DI104" s="10" t="s">
        <v>81</v>
      </c>
      <c r="DJ104" s="10" t="s">
        <v>81</v>
      </c>
      <c r="DK104" s="10" t="s">
        <v>81</v>
      </c>
    </row>
    <row r="105" spans="1:115" s="7" customFormat="1" ht="21.95" customHeight="1" x14ac:dyDescent="0.25">
      <c r="A105" s="229"/>
      <c r="B105" s="58" t="s">
        <v>172</v>
      </c>
      <c r="C105" s="61"/>
      <c r="D105" s="12" t="s">
        <v>4</v>
      </c>
      <c r="E105" s="12" t="s">
        <v>4</v>
      </c>
      <c r="F105" s="12" t="s">
        <v>4</v>
      </c>
      <c r="G105" s="12" t="s">
        <v>4</v>
      </c>
      <c r="H105" s="12" t="s">
        <v>4</v>
      </c>
      <c r="I105" s="12" t="s">
        <v>4</v>
      </c>
      <c r="J105" s="12" t="s">
        <v>4</v>
      </c>
      <c r="K105" s="12" t="s">
        <v>4</v>
      </c>
      <c r="L105" s="12" t="s">
        <v>4</v>
      </c>
      <c r="M105" s="12" t="s">
        <v>4</v>
      </c>
      <c r="N105" s="12" t="s">
        <v>4</v>
      </c>
      <c r="O105" s="12" t="s">
        <v>4</v>
      </c>
      <c r="P105" s="12" t="s">
        <v>4</v>
      </c>
      <c r="Q105" s="12" t="s">
        <v>4</v>
      </c>
      <c r="R105" s="12" t="s">
        <v>4</v>
      </c>
      <c r="S105" s="12" t="s">
        <v>4</v>
      </c>
      <c r="T105" s="12" t="s">
        <v>4</v>
      </c>
      <c r="U105" s="12" t="s">
        <v>4</v>
      </c>
      <c r="V105" s="12" t="s">
        <v>4</v>
      </c>
      <c r="W105" s="12" t="s">
        <v>4</v>
      </c>
      <c r="X105" s="12" t="s">
        <v>4</v>
      </c>
      <c r="Y105" s="12" t="s">
        <v>4</v>
      </c>
      <c r="Z105" s="12" t="s">
        <v>4</v>
      </c>
      <c r="AA105" s="12" t="s">
        <v>4</v>
      </c>
      <c r="AB105" s="12" t="s">
        <v>4</v>
      </c>
      <c r="AC105" s="12" t="s">
        <v>4</v>
      </c>
      <c r="AD105" s="193" t="s">
        <v>4</v>
      </c>
      <c r="AE105" s="12" t="s">
        <v>4</v>
      </c>
      <c r="AF105" s="12" t="s">
        <v>4</v>
      </c>
      <c r="AG105" s="12" t="s">
        <v>4</v>
      </c>
      <c r="AH105" s="12" t="s">
        <v>4</v>
      </c>
      <c r="AI105" s="12" t="s">
        <v>4</v>
      </c>
      <c r="AJ105" s="12" t="s">
        <v>4</v>
      </c>
      <c r="AK105" s="12" t="s">
        <v>4</v>
      </c>
      <c r="AL105" s="12" t="s">
        <v>4</v>
      </c>
      <c r="AM105" s="12" t="s">
        <v>4</v>
      </c>
      <c r="AN105" s="12" t="s">
        <v>4</v>
      </c>
      <c r="AO105" s="12" t="s">
        <v>4</v>
      </c>
      <c r="AP105" s="12" t="s">
        <v>4</v>
      </c>
      <c r="AQ105" s="12" t="s">
        <v>4</v>
      </c>
      <c r="AR105" s="12" t="s">
        <v>4</v>
      </c>
      <c r="AS105" s="12" t="s">
        <v>4</v>
      </c>
      <c r="AT105" s="12" t="s">
        <v>4</v>
      </c>
      <c r="AU105" s="12" t="s">
        <v>4</v>
      </c>
      <c r="AV105" s="12" t="s">
        <v>4</v>
      </c>
      <c r="AW105" s="12" t="s">
        <v>4</v>
      </c>
      <c r="AX105" s="12" t="s">
        <v>4</v>
      </c>
      <c r="AY105" s="12" t="s">
        <v>4</v>
      </c>
      <c r="AZ105" s="12" t="s">
        <v>4</v>
      </c>
      <c r="BA105" s="12" t="s">
        <v>4</v>
      </c>
      <c r="BB105" s="12" t="s">
        <v>4</v>
      </c>
      <c r="BC105" s="12" t="s">
        <v>4</v>
      </c>
      <c r="BD105" s="12" t="s">
        <v>4</v>
      </c>
      <c r="BE105" s="12" t="s">
        <v>4</v>
      </c>
      <c r="BF105" s="12" t="s">
        <v>4</v>
      </c>
      <c r="BG105" s="12" t="s">
        <v>4</v>
      </c>
      <c r="BH105" s="12" t="s">
        <v>4</v>
      </c>
      <c r="BI105" s="12" t="s">
        <v>4</v>
      </c>
      <c r="BJ105" s="12" t="s">
        <v>4</v>
      </c>
      <c r="BK105" s="12" t="s">
        <v>4</v>
      </c>
      <c r="BL105" s="12" t="s">
        <v>4</v>
      </c>
      <c r="BM105" s="12" t="s">
        <v>4</v>
      </c>
      <c r="BN105" s="12" t="s">
        <v>4</v>
      </c>
      <c r="BO105" s="12" t="s">
        <v>4</v>
      </c>
      <c r="BP105" s="12" t="s">
        <v>4</v>
      </c>
      <c r="BQ105" s="12" t="s">
        <v>4</v>
      </c>
      <c r="BR105" s="12" t="s">
        <v>4</v>
      </c>
      <c r="BS105" s="12" t="s">
        <v>4</v>
      </c>
      <c r="BT105" s="12" t="s">
        <v>4</v>
      </c>
      <c r="BU105" s="12" t="s">
        <v>4</v>
      </c>
      <c r="BV105" s="12" t="s">
        <v>4</v>
      </c>
      <c r="BW105" s="12" t="s">
        <v>4</v>
      </c>
      <c r="BX105" s="12" t="s">
        <v>4</v>
      </c>
      <c r="BY105" s="12" t="s">
        <v>4</v>
      </c>
      <c r="BZ105" s="12" t="s">
        <v>4</v>
      </c>
      <c r="CA105" s="12" t="s">
        <v>4</v>
      </c>
      <c r="CB105" s="12" t="s">
        <v>4</v>
      </c>
      <c r="CC105" s="12" t="s">
        <v>4</v>
      </c>
      <c r="CD105" s="12" t="s">
        <v>4</v>
      </c>
      <c r="CE105" s="12" t="s">
        <v>4</v>
      </c>
      <c r="CF105" s="12" t="s">
        <v>4</v>
      </c>
      <c r="CG105" s="12" t="s">
        <v>4</v>
      </c>
      <c r="CH105" s="12" t="s">
        <v>4</v>
      </c>
      <c r="CI105" s="12" t="s">
        <v>4</v>
      </c>
      <c r="CJ105" s="12" t="s">
        <v>4</v>
      </c>
      <c r="CK105" s="12" t="s">
        <v>4</v>
      </c>
      <c r="CL105" s="12" t="s">
        <v>4</v>
      </c>
      <c r="CM105" s="12" t="s">
        <v>4</v>
      </c>
      <c r="CN105" s="12" t="s">
        <v>4</v>
      </c>
      <c r="CO105" s="12" t="s">
        <v>4</v>
      </c>
      <c r="CP105" s="12" t="s">
        <v>4</v>
      </c>
      <c r="CQ105" s="12" t="s">
        <v>4</v>
      </c>
      <c r="CR105" s="12" t="s">
        <v>4</v>
      </c>
      <c r="CS105" s="12" t="s">
        <v>4</v>
      </c>
      <c r="CT105" s="12" t="s">
        <v>4</v>
      </c>
      <c r="CU105" s="12" t="s">
        <v>4</v>
      </c>
      <c r="CV105" s="12" t="s">
        <v>4</v>
      </c>
      <c r="CW105" s="12" t="s">
        <v>4</v>
      </c>
      <c r="CX105" s="12" t="s">
        <v>4</v>
      </c>
      <c r="CY105" s="12" t="s">
        <v>4</v>
      </c>
      <c r="CZ105" s="12" t="s">
        <v>4</v>
      </c>
      <c r="DA105" s="12" t="s">
        <v>4</v>
      </c>
      <c r="DB105" s="12" t="s">
        <v>4</v>
      </c>
      <c r="DC105" s="12" t="s">
        <v>4</v>
      </c>
      <c r="DD105" s="12" t="s">
        <v>4</v>
      </c>
      <c r="DE105" s="12" t="s">
        <v>4</v>
      </c>
      <c r="DF105" s="12" t="s">
        <v>4</v>
      </c>
      <c r="DG105" s="12" t="s">
        <v>4</v>
      </c>
      <c r="DH105" s="12" t="s">
        <v>4</v>
      </c>
      <c r="DI105" s="12" t="s">
        <v>4</v>
      </c>
      <c r="DJ105" s="12" t="s">
        <v>4</v>
      </c>
      <c r="DK105" s="12" t="s">
        <v>4</v>
      </c>
    </row>
    <row r="106" spans="1:115" ht="60.75" customHeight="1" x14ac:dyDescent="0.25">
      <c r="A106" s="229"/>
      <c r="B106" s="235" t="s">
        <v>173</v>
      </c>
      <c r="C106" s="241"/>
      <c r="D106" s="10">
        <v>1</v>
      </c>
      <c r="E106" s="10">
        <v>1</v>
      </c>
      <c r="F106" s="10">
        <v>1</v>
      </c>
      <c r="G106" s="10">
        <v>1</v>
      </c>
      <c r="H106" s="10">
        <v>1</v>
      </c>
      <c r="I106" s="10">
        <v>1</v>
      </c>
      <c r="J106" s="10">
        <v>1</v>
      </c>
      <c r="K106" s="10">
        <v>1</v>
      </c>
      <c r="L106" s="10">
        <v>1</v>
      </c>
      <c r="M106" s="10">
        <v>1</v>
      </c>
      <c r="N106" s="10">
        <v>1</v>
      </c>
      <c r="O106" s="10">
        <v>1</v>
      </c>
      <c r="P106" s="10">
        <v>1</v>
      </c>
      <c r="Q106" s="10">
        <v>1</v>
      </c>
      <c r="R106" s="10">
        <v>1</v>
      </c>
      <c r="S106" s="10">
        <v>1</v>
      </c>
      <c r="T106" s="10">
        <v>1</v>
      </c>
      <c r="U106" s="10">
        <v>1</v>
      </c>
      <c r="V106" s="10">
        <v>1</v>
      </c>
      <c r="W106" s="10">
        <v>1</v>
      </c>
      <c r="X106" s="10">
        <v>1</v>
      </c>
      <c r="Y106" s="10">
        <v>1</v>
      </c>
      <c r="Z106" s="10">
        <v>1</v>
      </c>
      <c r="AA106" s="10">
        <v>1</v>
      </c>
      <c r="AB106" s="10">
        <v>1</v>
      </c>
      <c r="AC106" s="10">
        <v>1</v>
      </c>
      <c r="AD106" s="199">
        <v>1</v>
      </c>
      <c r="AE106" s="10">
        <v>1</v>
      </c>
      <c r="AF106" s="10">
        <v>1</v>
      </c>
      <c r="AG106" s="10">
        <v>1</v>
      </c>
      <c r="AH106" s="10">
        <v>1</v>
      </c>
      <c r="AI106" s="10">
        <v>0</v>
      </c>
      <c r="AJ106" s="10">
        <v>0</v>
      </c>
      <c r="AK106" s="10">
        <v>0</v>
      </c>
      <c r="AL106" s="10">
        <v>0</v>
      </c>
      <c r="AM106" s="10">
        <v>0</v>
      </c>
      <c r="AN106" s="10">
        <v>1</v>
      </c>
      <c r="AO106" s="10">
        <v>1</v>
      </c>
      <c r="AP106" s="10">
        <v>1</v>
      </c>
      <c r="AQ106" s="10">
        <v>1</v>
      </c>
      <c r="AR106" s="10">
        <v>1</v>
      </c>
      <c r="AS106" s="10">
        <v>1</v>
      </c>
      <c r="AT106" s="10">
        <v>1</v>
      </c>
      <c r="AU106" s="10">
        <v>1</v>
      </c>
      <c r="AV106" s="10">
        <v>1</v>
      </c>
      <c r="AW106" s="10">
        <v>1</v>
      </c>
      <c r="AX106" s="10">
        <v>0</v>
      </c>
      <c r="AY106" s="10">
        <v>1</v>
      </c>
      <c r="AZ106" s="10">
        <v>1</v>
      </c>
      <c r="BA106" s="10">
        <v>1</v>
      </c>
      <c r="BB106" s="10">
        <v>1</v>
      </c>
      <c r="BC106" s="10">
        <v>1</v>
      </c>
      <c r="BD106" s="10">
        <v>1</v>
      </c>
      <c r="BE106" s="10">
        <v>1</v>
      </c>
      <c r="BF106" s="10">
        <v>1</v>
      </c>
      <c r="BG106" s="10">
        <v>1</v>
      </c>
      <c r="BH106" s="10">
        <v>1</v>
      </c>
      <c r="BI106" s="10">
        <v>1</v>
      </c>
      <c r="BJ106" s="10">
        <v>1</v>
      </c>
      <c r="BK106" s="10">
        <v>1</v>
      </c>
      <c r="BL106" s="10">
        <v>0</v>
      </c>
      <c r="BM106" s="10">
        <v>1</v>
      </c>
      <c r="BN106" s="10">
        <v>1</v>
      </c>
      <c r="BO106" s="10">
        <v>1</v>
      </c>
      <c r="BP106" s="10">
        <v>0</v>
      </c>
      <c r="BQ106" s="10">
        <v>0</v>
      </c>
      <c r="BR106" s="10">
        <v>0</v>
      </c>
      <c r="BS106" s="10">
        <v>1</v>
      </c>
      <c r="BT106" s="10">
        <v>1</v>
      </c>
      <c r="BU106" s="10">
        <v>1</v>
      </c>
      <c r="BV106" s="10">
        <v>1</v>
      </c>
      <c r="BW106" s="10">
        <v>1</v>
      </c>
      <c r="BX106" s="10">
        <v>1</v>
      </c>
      <c r="BY106" s="10">
        <v>0</v>
      </c>
      <c r="BZ106" s="10">
        <v>1</v>
      </c>
      <c r="CA106" s="10">
        <v>1</v>
      </c>
      <c r="CB106" s="10">
        <v>1</v>
      </c>
      <c r="CC106" s="10">
        <v>1</v>
      </c>
      <c r="CD106" s="10">
        <v>1</v>
      </c>
      <c r="CE106" s="10">
        <v>0</v>
      </c>
      <c r="CF106" s="10">
        <v>1</v>
      </c>
      <c r="CG106" s="10">
        <v>1</v>
      </c>
      <c r="CH106" s="10">
        <v>1</v>
      </c>
      <c r="CI106" s="10">
        <v>1</v>
      </c>
      <c r="CJ106" s="10">
        <v>1</v>
      </c>
      <c r="CK106" s="10">
        <v>1</v>
      </c>
      <c r="CL106" s="10">
        <v>0</v>
      </c>
      <c r="CM106" s="10">
        <v>0</v>
      </c>
      <c r="CN106" s="10">
        <v>0</v>
      </c>
      <c r="CO106" s="10">
        <v>1</v>
      </c>
      <c r="CP106" s="10">
        <v>1</v>
      </c>
      <c r="CQ106" s="10">
        <v>1</v>
      </c>
      <c r="CR106" s="10">
        <v>0</v>
      </c>
      <c r="CS106" s="10">
        <v>1</v>
      </c>
      <c r="CT106" s="10">
        <v>1</v>
      </c>
      <c r="CU106" s="10">
        <v>1</v>
      </c>
      <c r="CV106" s="10">
        <v>1</v>
      </c>
      <c r="CW106" s="10">
        <v>1</v>
      </c>
      <c r="CX106" s="10">
        <v>0</v>
      </c>
      <c r="CY106" s="10">
        <v>1</v>
      </c>
      <c r="CZ106" s="10">
        <v>1</v>
      </c>
      <c r="DA106" s="10">
        <v>1</v>
      </c>
      <c r="DB106" s="10">
        <v>1</v>
      </c>
      <c r="DC106" s="10">
        <v>1</v>
      </c>
      <c r="DD106" s="10">
        <v>1</v>
      </c>
      <c r="DE106" s="10">
        <v>1</v>
      </c>
      <c r="DF106" s="10">
        <v>0</v>
      </c>
      <c r="DG106" s="10">
        <v>1</v>
      </c>
      <c r="DH106" s="10">
        <v>0</v>
      </c>
      <c r="DI106" s="10">
        <v>1</v>
      </c>
      <c r="DJ106" s="10">
        <v>1</v>
      </c>
      <c r="DK106" s="10">
        <v>1</v>
      </c>
    </row>
    <row r="107" spans="1:115" ht="21.95" customHeight="1" x14ac:dyDescent="0.25">
      <c r="A107" s="229"/>
      <c r="B107" s="235" t="s">
        <v>174</v>
      </c>
      <c r="C107" s="241"/>
      <c r="D107" s="10">
        <v>1</v>
      </c>
      <c r="E107" s="10">
        <v>1</v>
      </c>
      <c r="F107" s="10">
        <v>1</v>
      </c>
      <c r="G107" s="10">
        <v>1</v>
      </c>
      <c r="H107" s="10">
        <v>1</v>
      </c>
      <c r="I107" s="10">
        <v>1</v>
      </c>
      <c r="J107" s="10">
        <v>1</v>
      </c>
      <c r="K107" s="10">
        <v>1</v>
      </c>
      <c r="L107" s="10">
        <v>1</v>
      </c>
      <c r="M107" s="10">
        <v>1</v>
      </c>
      <c r="N107" s="10">
        <v>1</v>
      </c>
      <c r="O107" s="10">
        <v>1</v>
      </c>
      <c r="P107" s="10">
        <v>1</v>
      </c>
      <c r="Q107" s="10">
        <v>1</v>
      </c>
      <c r="R107" s="10">
        <v>1</v>
      </c>
      <c r="S107" s="10">
        <v>1</v>
      </c>
      <c r="T107" s="10">
        <v>1</v>
      </c>
      <c r="U107" s="10">
        <v>1</v>
      </c>
      <c r="V107" s="10">
        <v>1</v>
      </c>
      <c r="W107" s="10">
        <v>1</v>
      </c>
      <c r="X107" s="10">
        <v>1</v>
      </c>
      <c r="Y107" s="10">
        <v>1</v>
      </c>
      <c r="Z107" s="10">
        <v>1</v>
      </c>
      <c r="AA107" s="10">
        <v>1</v>
      </c>
      <c r="AB107" s="10">
        <v>1</v>
      </c>
      <c r="AC107" s="10">
        <v>1</v>
      </c>
      <c r="AD107" s="199">
        <v>1</v>
      </c>
      <c r="AE107" s="10">
        <v>1</v>
      </c>
      <c r="AF107" s="10">
        <v>1</v>
      </c>
      <c r="AG107" s="10">
        <v>1</v>
      </c>
      <c r="AH107" s="10">
        <v>1</v>
      </c>
      <c r="AI107" s="10">
        <v>0</v>
      </c>
      <c r="AJ107" s="10">
        <v>0</v>
      </c>
      <c r="AK107" s="10">
        <v>0</v>
      </c>
      <c r="AL107" s="10">
        <v>0</v>
      </c>
      <c r="AM107" s="10">
        <v>0</v>
      </c>
      <c r="AN107" s="10">
        <v>1</v>
      </c>
      <c r="AO107" s="10">
        <v>1</v>
      </c>
      <c r="AP107" s="10">
        <v>1</v>
      </c>
      <c r="AQ107" s="10">
        <v>1</v>
      </c>
      <c r="AR107" s="10">
        <v>1</v>
      </c>
      <c r="AS107" s="10">
        <v>1</v>
      </c>
      <c r="AT107" s="10">
        <v>1</v>
      </c>
      <c r="AU107" s="10">
        <v>1</v>
      </c>
      <c r="AV107" s="10">
        <v>1</v>
      </c>
      <c r="AW107" s="10">
        <v>1</v>
      </c>
      <c r="AX107" s="10">
        <v>1</v>
      </c>
      <c r="AY107" s="10">
        <v>1</v>
      </c>
      <c r="AZ107" s="10">
        <v>0</v>
      </c>
      <c r="BA107" s="10">
        <v>1</v>
      </c>
      <c r="BB107" s="10">
        <v>1</v>
      </c>
      <c r="BC107" s="10">
        <v>1</v>
      </c>
      <c r="BD107" s="10">
        <v>1</v>
      </c>
      <c r="BE107" s="10">
        <v>1</v>
      </c>
      <c r="BF107" s="10">
        <v>1</v>
      </c>
      <c r="BG107" s="10">
        <v>1</v>
      </c>
      <c r="BH107" s="10">
        <v>1</v>
      </c>
      <c r="BI107" s="10">
        <v>1</v>
      </c>
      <c r="BJ107" s="10">
        <v>1</v>
      </c>
      <c r="BK107" s="10">
        <v>1</v>
      </c>
      <c r="BL107" s="10">
        <v>0</v>
      </c>
      <c r="BM107" s="10">
        <v>0</v>
      </c>
      <c r="BN107" s="10">
        <v>1</v>
      </c>
      <c r="BO107" s="10">
        <v>0</v>
      </c>
      <c r="BP107" s="10">
        <v>0</v>
      </c>
      <c r="BQ107" s="10">
        <v>1</v>
      </c>
      <c r="BR107" s="10">
        <v>1</v>
      </c>
      <c r="BS107" s="10">
        <v>1</v>
      </c>
      <c r="BT107" s="10">
        <v>1</v>
      </c>
      <c r="BU107" s="10">
        <v>1</v>
      </c>
      <c r="BV107" s="10">
        <v>1</v>
      </c>
      <c r="BW107" s="10">
        <v>1</v>
      </c>
      <c r="BX107" s="10">
        <v>1</v>
      </c>
      <c r="BY107" s="10">
        <v>1</v>
      </c>
      <c r="BZ107" s="10">
        <v>1</v>
      </c>
      <c r="CA107" s="10">
        <v>1</v>
      </c>
      <c r="CB107" s="10">
        <v>1</v>
      </c>
      <c r="CC107" s="10">
        <v>1</v>
      </c>
      <c r="CD107" s="10">
        <v>1</v>
      </c>
      <c r="CE107" s="10">
        <v>0</v>
      </c>
      <c r="CF107" s="10">
        <v>1</v>
      </c>
      <c r="CG107" s="10">
        <v>1</v>
      </c>
      <c r="CH107" s="10">
        <v>1</v>
      </c>
      <c r="CI107" s="10">
        <v>1</v>
      </c>
      <c r="CJ107" s="10">
        <v>1</v>
      </c>
      <c r="CK107" s="10">
        <v>1</v>
      </c>
      <c r="CL107" s="10">
        <v>1</v>
      </c>
      <c r="CM107" s="10">
        <v>0</v>
      </c>
      <c r="CN107" s="10">
        <v>0</v>
      </c>
      <c r="CO107" s="10">
        <v>1</v>
      </c>
      <c r="CP107" s="10">
        <v>1</v>
      </c>
      <c r="CQ107" s="10">
        <v>1</v>
      </c>
      <c r="CR107" s="10">
        <v>0</v>
      </c>
      <c r="CS107" s="10">
        <v>1</v>
      </c>
      <c r="CT107" s="10">
        <v>1</v>
      </c>
      <c r="CU107" s="10">
        <v>1</v>
      </c>
      <c r="CV107" s="10">
        <v>1</v>
      </c>
      <c r="CW107" s="10">
        <v>0</v>
      </c>
      <c r="CX107" s="10">
        <v>1</v>
      </c>
      <c r="CY107" s="10">
        <v>1</v>
      </c>
      <c r="CZ107" s="10">
        <v>1</v>
      </c>
      <c r="DA107" s="10">
        <v>1</v>
      </c>
      <c r="DB107" s="10">
        <v>1</v>
      </c>
      <c r="DC107" s="10">
        <v>1</v>
      </c>
      <c r="DD107" s="10">
        <v>1</v>
      </c>
      <c r="DE107" s="10">
        <v>1</v>
      </c>
      <c r="DF107" s="10">
        <v>1</v>
      </c>
      <c r="DG107" s="10">
        <v>1</v>
      </c>
      <c r="DH107" s="10">
        <v>0</v>
      </c>
      <c r="DI107" s="10">
        <v>1</v>
      </c>
      <c r="DJ107" s="10">
        <v>1</v>
      </c>
      <c r="DK107" s="10">
        <v>1</v>
      </c>
    </row>
    <row r="108" spans="1:115" ht="21.95" customHeight="1" x14ac:dyDescent="0.25">
      <c r="A108" s="229"/>
      <c r="B108" s="235" t="s">
        <v>175</v>
      </c>
      <c r="C108" s="241"/>
      <c r="D108" s="10">
        <v>1</v>
      </c>
      <c r="E108" s="10">
        <v>1</v>
      </c>
      <c r="F108" s="10">
        <v>1</v>
      </c>
      <c r="G108" s="10">
        <v>1</v>
      </c>
      <c r="H108" s="10">
        <v>1</v>
      </c>
      <c r="I108" s="10">
        <v>1</v>
      </c>
      <c r="J108" s="10">
        <v>1</v>
      </c>
      <c r="K108" s="10">
        <v>1</v>
      </c>
      <c r="L108" s="10">
        <v>1</v>
      </c>
      <c r="M108" s="10">
        <v>1</v>
      </c>
      <c r="N108" s="10">
        <v>1</v>
      </c>
      <c r="O108" s="10">
        <v>1</v>
      </c>
      <c r="P108" s="10">
        <v>1</v>
      </c>
      <c r="Q108" s="10">
        <v>1</v>
      </c>
      <c r="R108" s="10">
        <v>1</v>
      </c>
      <c r="S108" s="10">
        <v>1</v>
      </c>
      <c r="T108" s="10">
        <v>1</v>
      </c>
      <c r="U108" s="10">
        <v>1</v>
      </c>
      <c r="V108" s="10">
        <v>1</v>
      </c>
      <c r="W108" s="10">
        <v>1</v>
      </c>
      <c r="X108" s="10">
        <v>1</v>
      </c>
      <c r="Y108" s="10">
        <v>1</v>
      </c>
      <c r="Z108" s="10">
        <v>1</v>
      </c>
      <c r="AA108" s="10">
        <v>1</v>
      </c>
      <c r="AB108" s="10">
        <v>1</v>
      </c>
      <c r="AC108" s="10">
        <v>1</v>
      </c>
      <c r="AD108" s="199">
        <v>1</v>
      </c>
      <c r="AE108" s="10">
        <v>1</v>
      </c>
      <c r="AF108" s="10">
        <v>1</v>
      </c>
      <c r="AG108" s="10">
        <v>1</v>
      </c>
      <c r="AH108" s="10">
        <v>1</v>
      </c>
      <c r="AI108" s="10">
        <v>0</v>
      </c>
      <c r="AJ108" s="10">
        <v>0</v>
      </c>
      <c r="AK108" s="10">
        <v>0</v>
      </c>
      <c r="AL108" s="10">
        <v>0</v>
      </c>
      <c r="AM108" s="10">
        <v>0</v>
      </c>
      <c r="AN108" s="10">
        <v>1</v>
      </c>
      <c r="AO108" s="10">
        <v>1</v>
      </c>
      <c r="AP108" s="10">
        <v>1</v>
      </c>
      <c r="AQ108" s="10">
        <v>1</v>
      </c>
      <c r="AR108" s="10">
        <v>1</v>
      </c>
      <c r="AS108" s="10">
        <v>1</v>
      </c>
      <c r="AT108" s="10">
        <v>1</v>
      </c>
      <c r="AU108" s="10">
        <v>1</v>
      </c>
      <c r="AV108" s="10">
        <v>1</v>
      </c>
      <c r="AW108" s="10">
        <v>1</v>
      </c>
      <c r="AX108" s="10">
        <v>1</v>
      </c>
      <c r="AY108" s="10">
        <v>1</v>
      </c>
      <c r="AZ108" s="10">
        <v>0</v>
      </c>
      <c r="BA108" s="10">
        <v>1</v>
      </c>
      <c r="BB108" s="10">
        <v>1</v>
      </c>
      <c r="BC108" s="10">
        <v>1</v>
      </c>
      <c r="BD108" s="10">
        <v>1</v>
      </c>
      <c r="BE108" s="10">
        <v>1</v>
      </c>
      <c r="BF108" s="10">
        <v>1</v>
      </c>
      <c r="BG108" s="10">
        <v>1</v>
      </c>
      <c r="BH108" s="10">
        <v>1</v>
      </c>
      <c r="BI108" s="10">
        <v>1</v>
      </c>
      <c r="BJ108" s="10">
        <v>1</v>
      </c>
      <c r="BK108" s="10">
        <v>1</v>
      </c>
      <c r="BL108" s="10">
        <v>0</v>
      </c>
      <c r="BM108" s="10">
        <v>0</v>
      </c>
      <c r="BN108" s="10">
        <v>1</v>
      </c>
      <c r="BO108" s="10">
        <v>0</v>
      </c>
      <c r="BP108" s="10">
        <v>0</v>
      </c>
      <c r="BQ108" s="10">
        <v>1</v>
      </c>
      <c r="BR108" s="10">
        <v>1</v>
      </c>
      <c r="BS108" s="10">
        <v>1</v>
      </c>
      <c r="BT108" s="10">
        <v>1</v>
      </c>
      <c r="BU108" s="10">
        <v>1</v>
      </c>
      <c r="BV108" s="10">
        <v>1</v>
      </c>
      <c r="BW108" s="10">
        <v>1</v>
      </c>
      <c r="BX108" s="10">
        <v>1</v>
      </c>
      <c r="BY108" s="10">
        <v>1</v>
      </c>
      <c r="BZ108" s="10">
        <v>1</v>
      </c>
      <c r="CA108" s="10">
        <v>1</v>
      </c>
      <c r="CB108" s="10">
        <v>1</v>
      </c>
      <c r="CC108" s="10">
        <v>1</v>
      </c>
      <c r="CD108" s="10">
        <v>1</v>
      </c>
      <c r="CE108" s="10">
        <v>0</v>
      </c>
      <c r="CF108" s="10">
        <v>1</v>
      </c>
      <c r="CG108" s="10">
        <v>1</v>
      </c>
      <c r="CH108" s="10">
        <v>1</v>
      </c>
      <c r="CI108" s="10">
        <v>1</v>
      </c>
      <c r="CJ108" s="10">
        <v>1</v>
      </c>
      <c r="CK108" s="10">
        <v>1</v>
      </c>
      <c r="CL108" s="10">
        <v>1</v>
      </c>
      <c r="CM108" s="10">
        <v>0</v>
      </c>
      <c r="CN108" s="10">
        <v>0</v>
      </c>
      <c r="CO108" s="10">
        <v>1</v>
      </c>
      <c r="CP108" s="10">
        <v>1</v>
      </c>
      <c r="CQ108" s="10">
        <v>1</v>
      </c>
      <c r="CR108" s="10">
        <v>0</v>
      </c>
      <c r="CS108" s="10">
        <v>1</v>
      </c>
      <c r="CT108" s="10">
        <v>1</v>
      </c>
      <c r="CU108" s="10">
        <v>1</v>
      </c>
      <c r="CV108" s="10">
        <v>1</v>
      </c>
      <c r="CW108" s="10">
        <v>0</v>
      </c>
      <c r="CX108" s="10">
        <v>1</v>
      </c>
      <c r="CY108" s="10">
        <v>1</v>
      </c>
      <c r="CZ108" s="10">
        <v>1</v>
      </c>
      <c r="DA108" s="10">
        <v>1</v>
      </c>
      <c r="DB108" s="10">
        <v>1</v>
      </c>
      <c r="DC108" s="10">
        <v>1</v>
      </c>
      <c r="DD108" s="10">
        <v>1</v>
      </c>
      <c r="DE108" s="10">
        <v>1</v>
      </c>
      <c r="DF108" s="10">
        <v>1</v>
      </c>
      <c r="DG108" s="10">
        <v>1</v>
      </c>
      <c r="DH108" s="10">
        <v>0</v>
      </c>
      <c r="DI108" s="10">
        <v>1</v>
      </c>
      <c r="DJ108" s="10">
        <v>1</v>
      </c>
      <c r="DK108" s="10">
        <v>1</v>
      </c>
    </row>
    <row r="109" spans="1:115" ht="51.75" customHeight="1" x14ac:dyDescent="0.25">
      <c r="A109" s="229"/>
      <c r="B109" s="235" t="s">
        <v>176</v>
      </c>
      <c r="C109" s="241"/>
      <c r="D109" s="10">
        <v>1</v>
      </c>
      <c r="E109" s="10">
        <v>1</v>
      </c>
      <c r="F109" s="10">
        <v>1</v>
      </c>
      <c r="G109" s="10">
        <v>1</v>
      </c>
      <c r="H109" s="10">
        <v>1</v>
      </c>
      <c r="I109" s="10">
        <v>1</v>
      </c>
      <c r="J109" s="10">
        <v>1</v>
      </c>
      <c r="K109" s="10">
        <v>1</v>
      </c>
      <c r="L109" s="10">
        <v>1</v>
      </c>
      <c r="M109" s="10">
        <v>1</v>
      </c>
      <c r="N109" s="10">
        <v>1</v>
      </c>
      <c r="O109" s="10">
        <v>1</v>
      </c>
      <c r="P109" s="10">
        <v>1</v>
      </c>
      <c r="Q109" s="10">
        <v>1</v>
      </c>
      <c r="R109" s="10">
        <v>1</v>
      </c>
      <c r="S109" s="10">
        <v>1</v>
      </c>
      <c r="T109" s="10">
        <v>1</v>
      </c>
      <c r="U109" s="10">
        <v>1</v>
      </c>
      <c r="V109" s="10">
        <v>1</v>
      </c>
      <c r="W109" s="10">
        <v>1</v>
      </c>
      <c r="X109" s="10">
        <v>1</v>
      </c>
      <c r="Y109" s="10">
        <v>1</v>
      </c>
      <c r="Z109" s="10">
        <v>1</v>
      </c>
      <c r="AA109" s="10">
        <v>1</v>
      </c>
      <c r="AB109" s="10" t="s">
        <v>81</v>
      </c>
      <c r="AC109" s="10">
        <v>1</v>
      </c>
      <c r="AD109" s="199">
        <v>0</v>
      </c>
      <c r="AE109" s="10">
        <v>1</v>
      </c>
      <c r="AF109" s="10">
        <v>1</v>
      </c>
      <c r="AG109" s="10">
        <v>1</v>
      </c>
      <c r="AH109" s="10">
        <v>1</v>
      </c>
      <c r="AI109" s="10">
        <v>0</v>
      </c>
      <c r="AJ109" s="10">
        <v>0</v>
      </c>
      <c r="AK109" s="10">
        <v>0</v>
      </c>
      <c r="AL109" s="10">
        <v>0</v>
      </c>
      <c r="AM109" s="10">
        <v>1</v>
      </c>
      <c r="AN109" s="10">
        <v>1</v>
      </c>
      <c r="AO109" s="10">
        <v>1</v>
      </c>
      <c r="AP109" s="10">
        <v>1</v>
      </c>
      <c r="AQ109" s="10">
        <v>1</v>
      </c>
      <c r="AR109" s="10">
        <v>1</v>
      </c>
      <c r="AS109" s="10">
        <v>1</v>
      </c>
      <c r="AT109" s="10">
        <v>1</v>
      </c>
      <c r="AU109" s="10">
        <v>1</v>
      </c>
      <c r="AV109" s="10">
        <v>1</v>
      </c>
      <c r="AW109" s="10">
        <v>1</v>
      </c>
      <c r="AX109" s="10">
        <v>1</v>
      </c>
      <c r="AY109" s="10">
        <v>1</v>
      </c>
      <c r="AZ109" s="10">
        <v>0</v>
      </c>
      <c r="BA109" s="10">
        <v>1</v>
      </c>
      <c r="BB109" s="10">
        <v>1</v>
      </c>
      <c r="BC109" s="10">
        <v>1</v>
      </c>
      <c r="BD109" s="10">
        <v>1</v>
      </c>
      <c r="BE109" s="10">
        <v>1</v>
      </c>
      <c r="BF109" s="10">
        <v>1</v>
      </c>
      <c r="BG109" s="10">
        <v>1</v>
      </c>
      <c r="BH109" s="10">
        <v>1</v>
      </c>
      <c r="BI109" s="10">
        <v>1</v>
      </c>
      <c r="BJ109" s="10">
        <v>1</v>
      </c>
      <c r="BK109" s="10">
        <v>1</v>
      </c>
      <c r="BL109" s="10">
        <v>0</v>
      </c>
      <c r="BM109" s="10">
        <v>0</v>
      </c>
      <c r="BN109" s="10">
        <v>1</v>
      </c>
      <c r="BO109" s="10">
        <v>1</v>
      </c>
      <c r="BP109" s="10">
        <v>1</v>
      </c>
      <c r="BQ109" s="10">
        <v>1</v>
      </c>
      <c r="BR109" s="10">
        <v>1</v>
      </c>
      <c r="BS109" s="10">
        <v>1</v>
      </c>
      <c r="BT109" s="10">
        <v>1</v>
      </c>
      <c r="BU109" s="10">
        <v>1</v>
      </c>
      <c r="BV109" s="10">
        <v>1</v>
      </c>
      <c r="BW109" s="10">
        <v>1</v>
      </c>
      <c r="BX109" s="10">
        <v>1</v>
      </c>
      <c r="BY109" s="10">
        <v>1</v>
      </c>
      <c r="BZ109" s="10">
        <v>1</v>
      </c>
      <c r="CA109" s="10">
        <v>1</v>
      </c>
      <c r="CB109" s="10">
        <v>1</v>
      </c>
      <c r="CC109" s="10">
        <v>1</v>
      </c>
      <c r="CD109" s="10">
        <v>1</v>
      </c>
      <c r="CE109" s="10">
        <v>0</v>
      </c>
      <c r="CF109" s="10">
        <v>1</v>
      </c>
      <c r="CG109" s="10">
        <v>1</v>
      </c>
      <c r="CH109" s="10">
        <v>1</v>
      </c>
      <c r="CI109" s="10">
        <v>1</v>
      </c>
      <c r="CJ109" s="10">
        <v>1</v>
      </c>
      <c r="CK109" s="10">
        <v>1</v>
      </c>
      <c r="CL109" s="10">
        <v>1</v>
      </c>
      <c r="CM109" s="10">
        <v>1</v>
      </c>
      <c r="CN109" s="10">
        <v>1</v>
      </c>
      <c r="CO109" s="10">
        <v>1</v>
      </c>
      <c r="CP109" s="10">
        <v>1</v>
      </c>
      <c r="CQ109" s="10">
        <v>1</v>
      </c>
      <c r="CR109" s="10">
        <v>0</v>
      </c>
      <c r="CS109" s="10">
        <v>1</v>
      </c>
      <c r="CT109" s="10">
        <v>1</v>
      </c>
      <c r="CU109" s="10">
        <v>1</v>
      </c>
      <c r="CV109" s="10">
        <v>1</v>
      </c>
      <c r="CW109" s="10">
        <v>1</v>
      </c>
      <c r="CX109" s="10">
        <v>1</v>
      </c>
      <c r="CY109" s="10">
        <v>1</v>
      </c>
      <c r="CZ109" s="10">
        <v>1</v>
      </c>
      <c r="DA109" s="10">
        <v>1</v>
      </c>
      <c r="DB109" s="10">
        <v>1</v>
      </c>
      <c r="DC109" s="10">
        <v>1</v>
      </c>
      <c r="DD109" s="10">
        <v>1</v>
      </c>
      <c r="DE109" s="10">
        <v>1</v>
      </c>
      <c r="DF109" s="10">
        <v>1</v>
      </c>
      <c r="DG109" s="10">
        <v>1</v>
      </c>
      <c r="DH109" s="10">
        <v>0</v>
      </c>
      <c r="DI109" s="10">
        <v>1</v>
      </c>
      <c r="DJ109" s="10">
        <v>1</v>
      </c>
      <c r="DK109" s="10">
        <v>1</v>
      </c>
    </row>
    <row r="110" spans="1:115" s="7" customFormat="1" ht="21.95" customHeight="1" x14ac:dyDescent="0.25">
      <c r="A110" s="229"/>
      <c r="B110" s="58" t="s">
        <v>177</v>
      </c>
      <c r="C110" s="62"/>
      <c r="D110" s="12" t="s">
        <v>4</v>
      </c>
      <c r="E110" s="12" t="s">
        <v>4</v>
      </c>
      <c r="F110" s="12" t="s">
        <v>4</v>
      </c>
      <c r="G110" s="12" t="s">
        <v>4</v>
      </c>
      <c r="H110" s="12" t="s">
        <v>4</v>
      </c>
      <c r="I110" s="12" t="s">
        <v>4</v>
      </c>
      <c r="J110" s="12" t="s">
        <v>4</v>
      </c>
      <c r="K110" s="12" t="s">
        <v>4</v>
      </c>
      <c r="L110" s="12" t="s">
        <v>4</v>
      </c>
      <c r="M110" s="12" t="s">
        <v>4</v>
      </c>
      <c r="N110" s="12" t="s">
        <v>4</v>
      </c>
      <c r="O110" s="12" t="s">
        <v>4</v>
      </c>
      <c r="P110" s="12" t="s">
        <v>4</v>
      </c>
      <c r="Q110" s="12" t="s">
        <v>4</v>
      </c>
      <c r="R110" s="12" t="s">
        <v>4</v>
      </c>
      <c r="S110" s="12" t="s">
        <v>4</v>
      </c>
      <c r="T110" s="12" t="s">
        <v>4</v>
      </c>
      <c r="U110" s="12" t="s">
        <v>4</v>
      </c>
      <c r="V110" s="12" t="s">
        <v>4</v>
      </c>
      <c r="W110" s="12" t="s">
        <v>4</v>
      </c>
      <c r="X110" s="12" t="s">
        <v>4</v>
      </c>
      <c r="Y110" s="12" t="s">
        <v>4</v>
      </c>
      <c r="Z110" s="12" t="s">
        <v>4</v>
      </c>
      <c r="AA110" s="12" t="s">
        <v>4</v>
      </c>
      <c r="AB110" s="12" t="s">
        <v>4</v>
      </c>
      <c r="AC110" s="12" t="s">
        <v>4</v>
      </c>
      <c r="AD110" s="193" t="s">
        <v>4</v>
      </c>
      <c r="AE110" s="12" t="s">
        <v>4</v>
      </c>
      <c r="AF110" s="12" t="s">
        <v>4</v>
      </c>
      <c r="AG110" s="12" t="s">
        <v>4</v>
      </c>
      <c r="AH110" s="12" t="s">
        <v>4</v>
      </c>
      <c r="AI110" s="12" t="s">
        <v>4</v>
      </c>
      <c r="AJ110" s="12" t="s">
        <v>4</v>
      </c>
      <c r="AK110" s="12" t="s">
        <v>4</v>
      </c>
      <c r="AL110" s="12" t="s">
        <v>4</v>
      </c>
      <c r="AM110" s="12" t="s">
        <v>4</v>
      </c>
      <c r="AN110" s="12" t="s">
        <v>4</v>
      </c>
      <c r="AO110" s="12" t="s">
        <v>4</v>
      </c>
      <c r="AP110" s="12" t="s">
        <v>4</v>
      </c>
      <c r="AQ110" s="12" t="s">
        <v>4</v>
      </c>
      <c r="AR110" s="12" t="s">
        <v>4</v>
      </c>
      <c r="AS110" s="12" t="s">
        <v>4</v>
      </c>
      <c r="AT110" s="12" t="s">
        <v>4</v>
      </c>
      <c r="AU110" s="12" t="s">
        <v>4</v>
      </c>
      <c r="AV110" s="12" t="s">
        <v>4</v>
      </c>
      <c r="AW110" s="12" t="s">
        <v>4</v>
      </c>
      <c r="AX110" s="12" t="s">
        <v>4</v>
      </c>
      <c r="AY110" s="12" t="s">
        <v>4</v>
      </c>
      <c r="AZ110" s="12" t="s">
        <v>4</v>
      </c>
      <c r="BA110" s="12" t="s">
        <v>4</v>
      </c>
      <c r="BB110" s="12" t="s">
        <v>4</v>
      </c>
      <c r="BC110" s="12" t="s">
        <v>4</v>
      </c>
      <c r="BD110" s="12" t="s">
        <v>4</v>
      </c>
      <c r="BE110" s="12" t="s">
        <v>4</v>
      </c>
      <c r="BF110" s="12" t="s">
        <v>4</v>
      </c>
      <c r="BG110" s="12" t="s">
        <v>4</v>
      </c>
      <c r="BH110" s="12" t="s">
        <v>4</v>
      </c>
      <c r="BI110" s="12" t="s">
        <v>4</v>
      </c>
      <c r="BJ110" s="12" t="s">
        <v>4</v>
      </c>
      <c r="BK110" s="12" t="s">
        <v>4</v>
      </c>
      <c r="BL110" s="12" t="s">
        <v>4</v>
      </c>
      <c r="BM110" s="12" t="s">
        <v>4</v>
      </c>
      <c r="BN110" s="12" t="s">
        <v>4</v>
      </c>
      <c r="BO110" s="12" t="s">
        <v>4</v>
      </c>
      <c r="BP110" s="12" t="s">
        <v>4</v>
      </c>
      <c r="BQ110" s="12" t="s">
        <v>4</v>
      </c>
      <c r="BR110" s="12" t="s">
        <v>4</v>
      </c>
      <c r="BS110" s="12" t="s">
        <v>4</v>
      </c>
      <c r="BT110" s="12" t="s">
        <v>4</v>
      </c>
      <c r="BU110" s="12" t="s">
        <v>4</v>
      </c>
      <c r="BV110" s="12" t="s">
        <v>4</v>
      </c>
      <c r="BW110" s="12" t="s">
        <v>4</v>
      </c>
      <c r="BX110" s="12" t="s">
        <v>4</v>
      </c>
      <c r="BY110" s="12" t="s">
        <v>4</v>
      </c>
      <c r="BZ110" s="12" t="s">
        <v>4</v>
      </c>
      <c r="CA110" s="12" t="s">
        <v>4</v>
      </c>
      <c r="CB110" s="12" t="s">
        <v>4</v>
      </c>
      <c r="CC110" s="12" t="s">
        <v>4</v>
      </c>
      <c r="CD110" s="12" t="s">
        <v>4</v>
      </c>
      <c r="CE110" s="12" t="s">
        <v>4</v>
      </c>
      <c r="CF110" s="12" t="s">
        <v>4</v>
      </c>
      <c r="CG110" s="12" t="s">
        <v>4</v>
      </c>
      <c r="CH110" s="12" t="s">
        <v>4</v>
      </c>
      <c r="CI110" s="12" t="s">
        <v>4</v>
      </c>
      <c r="CJ110" s="12" t="s">
        <v>4</v>
      </c>
      <c r="CK110" s="12" t="s">
        <v>4</v>
      </c>
      <c r="CL110" s="12" t="s">
        <v>4</v>
      </c>
      <c r="CM110" s="12" t="s">
        <v>4</v>
      </c>
      <c r="CN110" s="12" t="s">
        <v>4</v>
      </c>
      <c r="CO110" s="12" t="s">
        <v>4</v>
      </c>
      <c r="CP110" s="12" t="s">
        <v>4</v>
      </c>
      <c r="CQ110" s="12" t="s">
        <v>4</v>
      </c>
      <c r="CR110" s="12" t="s">
        <v>4</v>
      </c>
      <c r="CS110" s="12" t="s">
        <v>4</v>
      </c>
      <c r="CT110" s="12" t="s">
        <v>4</v>
      </c>
      <c r="CU110" s="12" t="s">
        <v>4</v>
      </c>
      <c r="CV110" s="12" t="s">
        <v>4</v>
      </c>
      <c r="CW110" s="12" t="s">
        <v>4</v>
      </c>
      <c r="CX110" s="12" t="s">
        <v>4</v>
      </c>
      <c r="CY110" s="12" t="s">
        <v>4</v>
      </c>
      <c r="CZ110" s="12" t="s">
        <v>4</v>
      </c>
      <c r="DA110" s="12" t="s">
        <v>4</v>
      </c>
      <c r="DB110" s="12" t="s">
        <v>4</v>
      </c>
      <c r="DC110" s="12" t="s">
        <v>4</v>
      </c>
      <c r="DD110" s="12" t="s">
        <v>4</v>
      </c>
      <c r="DE110" s="12" t="s">
        <v>4</v>
      </c>
      <c r="DF110" s="12" t="s">
        <v>4</v>
      </c>
      <c r="DG110" s="12" t="s">
        <v>4</v>
      </c>
      <c r="DH110" s="12" t="s">
        <v>4</v>
      </c>
      <c r="DI110" s="12" t="s">
        <v>4</v>
      </c>
      <c r="DJ110" s="12" t="s">
        <v>4</v>
      </c>
      <c r="DK110" s="12" t="s">
        <v>4</v>
      </c>
    </row>
    <row r="111" spans="1:115" ht="51" customHeight="1" x14ac:dyDescent="0.25">
      <c r="A111" s="229"/>
      <c r="B111" s="235" t="s">
        <v>178</v>
      </c>
      <c r="C111" s="241"/>
      <c r="D111" s="10">
        <v>1</v>
      </c>
      <c r="E111" s="10">
        <v>1</v>
      </c>
      <c r="F111" s="10">
        <v>1</v>
      </c>
      <c r="G111" s="10">
        <v>1</v>
      </c>
      <c r="H111" s="10">
        <v>1</v>
      </c>
      <c r="I111" s="10">
        <v>1</v>
      </c>
      <c r="J111" s="10">
        <v>1</v>
      </c>
      <c r="K111" s="10">
        <v>1</v>
      </c>
      <c r="L111" s="10">
        <v>1</v>
      </c>
      <c r="M111" s="10">
        <v>1</v>
      </c>
      <c r="N111" s="10">
        <v>1</v>
      </c>
      <c r="O111" s="10">
        <v>1</v>
      </c>
      <c r="P111" s="10">
        <v>1</v>
      </c>
      <c r="Q111" s="10">
        <v>1</v>
      </c>
      <c r="R111" s="10">
        <v>1</v>
      </c>
      <c r="S111" s="10">
        <v>1</v>
      </c>
      <c r="T111" s="10">
        <v>1</v>
      </c>
      <c r="U111" s="10">
        <v>1</v>
      </c>
      <c r="V111" s="10">
        <v>1</v>
      </c>
      <c r="W111" s="10">
        <v>1</v>
      </c>
      <c r="X111" s="10">
        <v>1</v>
      </c>
      <c r="Y111" s="10">
        <v>1</v>
      </c>
      <c r="Z111" s="10">
        <v>1</v>
      </c>
      <c r="AA111" s="10">
        <v>1</v>
      </c>
      <c r="AB111" s="10">
        <v>1</v>
      </c>
      <c r="AC111" s="10">
        <v>1</v>
      </c>
      <c r="AD111" s="199">
        <v>1</v>
      </c>
      <c r="AE111" s="10">
        <v>0</v>
      </c>
      <c r="AF111" s="10">
        <v>1</v>
      </c>
      <c r="AG111" s="10">
        <v>1</v>
      </c>
      <c r="AH111" s="10">
        <v>1</v>
      </c>
      <c r="AI111" s="10">
        <v>0</v>
      </c>
      <c r="AJ111" s="10">
        <v>0</v>
      </c>
      <c r="AK111" s="10">
        <v>0</v>
      </c>
      <c r="AL111" s="10">
        <v>0</v>
      </c>
      <c r="AM111" s="10">
        <v>0</v>
      </c>
      <c r="AN111" s="10">
        <v>1</v>
      </c>
      <c r="AO111" s="10">
        <v>1</v>
      </c>
      <c r="AP111" s="10">
        <v>1</v>
      </c>
      <c r="AQ111" s="10">
        <v>1</v>
      </c>
      <c r="AR111" s="10">
        <v>1</v>
      </c>
      <c r="AS111" s="10">
        <v>1</v>
      </c>
      <c r="AT111" s="10">
        <v>1</v>
      </c>
      <c r="AU111" s="10">
        <v>1</v>
      </c>
      <c r="AV111" s="10">
        <v>1</v>
      </c>
      <c r="AW111" s="10">
        <v>1</v>
      </c>
      <c r="AX111" s="10">
        <v>1</v>
      </c>
      <c r="AY111" s="10">
        <v>1</v>
      </c>
      <c r="AZ111" s="10">
        <v>1</v>
      </c>
      <c r="BA111" s="10">
        <v>1</v>
      </c>
      <c r="BB111" s="10" t="s">
        <v>81</v>
      </c>
      <c r="BC111" s="10">
        <v>1</v>
      </c>
      <c r="BD111" s="10">
        <v>1</v>
      </c>
      <c r="BE111" s="10">
        <v>0</v>
      </c>
      <c r="BF111" s="10">
        <v>1</v>
      </c>
      <c r="BG111" s="10">
        <v>1</v>
      </c>
      <c r="BH111" s="10">
        <v>1</v>
      </c>
      <c r="BI111" s="10">
        <v>1</v>
      </c>
      <c r="BJ111" s="10">
        <v>1</v>
      </c>
      <c r="BK111" s="10">
        <v>1</v>
      </c>
      <c r="BL111" s="10">
        <v>1</v>
      </c>
      <c r="BM111" s="10">
        <v>0</v>
      </c>
      <c r="BN111" s="10">
        <v>1</v>
      </c>
      <c r="BO111" s="10">
        <v>1</v>
      </c>
      <c r="BP111" s="10">
        <v>0</v>
      </c>
      <c r="BQ111" s="10">
        <v>1</v>
      </c>
      <c r="BR111" s="10">
        <v>1</v>
      </c>
      <c r="BS111" s="10" t="s">
        <v>81</v>
      </c>
      <c r="BT111" s="10">
        <v>1</v>
      </c>
      <c r="BU111" s="10">
        <v>1</v>
      </c>
      <c r="BV111" s="10">
        <v>1</v>
      </c>
      <c r="BW111" s="10">
        <v>1</v>
      </c>
      <c r="BX111" s="10">
        <v>1</v>
      </c>
      <c r="BY111" s="10" t="s">
        <v>81</v>
      </c>
      <c r="BZ111" s="10">
        <v>1</v>
      </c>
      <c r="CA111" s="10">
        <v>1</v>
      </c>
      <c r="CB111" s="10">
        <v>1</v>
      </c>
      <c r="CC111" s="10">
        <v>1</v>
      </c>
      <c r="CD111" s="10">
        <v>1</v>
      </c>
      <c r="CE111" s="10">
        <v>0</v>
      </c>
      <c r="CF111" s="10">
        <v>1</v>
      </c>
      <c r="CG111" s="10">
        <v>1</v>
      </c>
      <c r="CH111" s="10">
        <v>0</v>
      </c>
      <c r="CI111" s="10">
        <v>1</v>
      </c>
      <c r="CJ111" s="10">
        <v>0</v>
      </c>
      <c r="CK111" s="10">
        <v>0</v>
      </c>
      <c r="CL111" s="10">
        <v>0</v>
      </c>
      <c r="CM111" s="10">
        <v>1</v>
      </c>
      <c r="CN111" s="10">
        <v>0</v>
      </c>
      <c r="CO111" s="10">
        <v>1</v>
      </c>
      <c r="CP111" s="10">
        <v>1</v>
      </c>
      <c r="CQ111" s="10">
        <v>1</v>
      </c>
      <c r="CR111" s="10">
        <v>0</v>
      </c>
      <c r="CS111" s="10">
        <v>1</v>
      </c>
      <c r="CT111" s="10">
        <v>1</v>
      </c>
      <c r="CU111" s="10">
        <v>1</v>
      </c>
      <c r="CV111" s="10">
        <v>1</v>
      </c>
      <c r="CW111" s="10" t="s">
        <v>81</v>
      </c>
      <c r="CX111" s="10" t="s">
        <v>81</v>
      </c>
      <c r="CY111" s="10" t="s">
        <v>81</v>
      </c>
      <c r="CZ111" s="10">
        <v>1</v>
      </c>
      <c r="DA111" s="10">
        <v>1</v>
      </c>
      <c r="DB111" s="10">
        <v>0</v>
      </c>
      <c r="DC111" s="10">
        <v>0</v>
      </c>
      <c r="DD111" s="10" t="s">
        <v>81</v>
      </c>
      <c r="DE111" s="10" t="s">
        <v>81</v>
      </c>
      <c r="DF111" s="10">
        <v>0</v>
      </c>
      <c r="DG111" s="10">
        <v>1</v>
      </c>
      <c r="DH111" s="10">
        <v>1</v>
      </c>
      <c r="DI111" s="10">
        <v>1</v>
      </c>
      <c r="DJ111" s="10" t="s">
        <v>81</v>
      </c>
      <c r="DK111" s="10">
        <v>1</v>
      </c>
    </row>
    <row r="112" spans="1:115" ht="143.25" customHeight="1" x14ac:dyDescent="0.25">
      <c r="A112" s="229"/>
      <c r="B112" s="235" t="s">
        <v>179</v>
      </c>
      <c r="C112" s="241"/>
      <c r="D112" s="10" t="s">
        <v>81</v>
      </c>
      <c r="E112" s="10" t="s">
        <v>81</v>
      </c>
      <c r="F112" s="10" t="s">
        <v>81</v>
      </c>
      <c r="G112" s="10" t="s">
        <v>81</v>
      </c>
      <c r="H112" s="10" t="s">
        <v>81</v>
      </c>
      <c r="I112" s="10" t="s">
        <v>81</v>
      </c>
      <c r="J112" s="10" t="s">
        <v>81</v>
      </c>
      <c r="K112" s="10" t="s">
        <v>81</v>
      </c>
      <c r="L112" s="10" t="s">
        <v>81</v>
      </c>
      <c r="M112" s="10" t="s">
        <v>81</v>
      </c>
      <c r="N112" s="10" t="s">
        <v>81</v>
      </c>
      <c r="O112" s="10" t="s">
        <v>81</v>
      </c>
      <c r="P112" s="10" t="s">
        <v>81</v>
      </c>
      <c r="Q112" s="10" t="s">
        <v>81</v>
      </c>
      <c r="R112" s="10" t="s">
        <v>81</v>
      </c>
      <c r="S112" s="10" t="s">
        <v>81</v>
      </c>
      <c r="T112" s="10" t="s">
        <v>81</v>
      </c>
      <c r="U112" s="10" t="s">
        <v>81</v>
      </c>
      <c r="V112" s="10" t="s">
        <v>81</v>
      </c>
      <c r="W112" s="10" t="s">
        <v>81</v>
      </c>
      <c r="X112" s="10" t="s">
        <v>81</v>
      </c>
      <c r="Y112" s="10" t="s">
        <v>81</v>
      </c>
      <c r="Z112" s="10" t="s">
        <v>81</v>
      </c>
      <c r="AA112" s="10" t="s">
        <v>81</v>
      </c>
      <c r="AB112" s="10" t="s">
        <v>81</v>
      </c>
      <c r="AC112" s="10" t="s">
        <v>81</v>
      </c>
      <c r="AD112" s="199">
        <v>1</v>
      </c>
      <c r="AE112" s="10">
        <v>1</v>
      </c>
      <c r="AF112" s="10">
        <v>1</v>
      </c>
      <c r="AG112" s="10">
        <v>1</v>
      </c>
      <c r="AH112" s="10">
        <v>1</v>
      </c>
      <c r="AI112" s="10" t="s">
        <v>81</v>
      </c>
      <c r="AJ112" s="10" t="s">
        <v>81</v>
      </c>
      <c r="AK112" s="10" t="s">
        <v>81</v>
      </c>
      <c r="AL112" s="10" t="s">
        <v>81</v>
      </c>
      <c r="AM112" s="10" t="s">
        <v>81</v>
      </c>
      <c r="AN112" s="10" t="s">
        <v>81</v>
      </c>
      <c r="AO112" s="10" t="s">
        <v>81</v>
      </c>
      <c r="AP112" s="10" t="s">
        <v>81</v>
      </c>
      <c r="AQ112" s="10" t="s">
        <v>81</v>
      </c>
      <c r="AR112" s="10" t="s">
        <v>81</v>
      </c>
      <c r="AS112" s="10" t="s">
        <v>81</v>
      </c>
      <c r="AT112" s="10" t="s">
        <v>81</v>
      </c>
      <c r="AU112" s="10" t="s">
        <v>81</v>
      </c>
      <c r="AV112" s="10" t="s">
        <v>81</v>
      </c>
      <c r="AW112" s="10" t="s">
        <v>81</v>
      </c>
      <c r="AX112" s="10" t="s">
        <v>81</v>
      </c>
      <c r="AY112" s="10" t="s">
        <v>81</v>
      </c>
      <c r="AZ112" s="10" t="s">
        <v>81</v>
      </c>
      <c r="BA112" s="10" t="s">
        <v>81</v>
      </c>
      <c r="BB112" s="10" t="s">
        <v>81</v>
      </c>
      <c r="BC112" s="10" t="s">
        <v>81</v>
      </c>
      <c r="BD112" s="10" t="s">
        <v>81</v>
      </c>
      <c r="BE112" s="10" t="s">
        <v>81</v>
      </c>
      <c r="BF112" s="10" t="s">
        <v>81</v>
      </c>
      <c r="BG112" s="10" t="s">
        <v>81</v>
      </c>
      <c r="BH112" s="10" t="s">
        <v>81</v>
      </c>
      <c r="BI112" s="10" t="s">
        <v>81</v>
      </c>
      <c r="BJ112" s="10" t="s">
        <v>81</v>
      </c>
      <c r="BK112" s="10" t="s">
        <v>81</v>
      </c>
      <c r="BL112" s="10" t="s">
        <v>81</v>
      </c>
      <c r="BM112" s="10" t="s">
        <v>81</v>
      </c>
      <c r="BN112" s="10" t="s">
        <v>81</v>
      </c>
      <c r="BO112" s="10" t="s">
        <v>81</v>
      </c>
      <c r="BP112" s="10" t="s">
        <v>81</v>
      </c>
      <c r="BQ112" s="10" t="s">
        <v>81</v>
      </c>
      <c r="BR112" s="10" t="s">
        <v>81</v>
      </c>
      <c r="BS112" s="10" t="s">
        <v>81</v>
      </c>
      <c r="BT112" s="10" t="s">
        <v>81</v>
      </c>
      <c r="BU112" s="10" t="s">
        <v>81</v>
      </c>
      <c r="BV112" s="10" t="s">
        <v>81</v>
      </c>
      <c r="BW112" s="10" t="s">
        <v>81</v>
      </c>
      <c r="BX112" s="10" t="s">
        <v>81</v>
      </c>
      <c r="BY112" s="10" t="s">
        <v>81</v>
      </c>
      <c r="BZ112" s="10" t="s">
        <v>81</v>
      </c>
      <c r="CA112" s="10" t="s">
        <v>81</v>
      </c>
      <c r="CB112" s="10" t="s">
        <v>81</v>
      </c>
      <c r="CC112" s="10" t="s">
        <v>81</v>
      </c>
      <c r="CD112" s="10" t="s">
        <v>81</v>
      </c>
      <c r="CE112" s="10" t="s">
        <v>81</v>
      </c>
      <c r="CF112" s="10" t="s">
        <v>81</v>
      </c>
      <c r="CG112" s="10" t="s">
        <v>81</v>
      </c>
      <c r="CH112" s="10" t="s">
        <v>81</v>
      </c>
      <c r="CI112" s="10" t="s">
        <v>81</v>
      </c>
      <c r="CJ112" s="10" t="s">
        <v>81</v>
      </c>
      <c r="CK112" s="10" t="s">
        <v>81</v>
      </c>
      <c r="CL112" s="10" t="s">
        <v>81</v>
      </c>
      <c r="CM112" s="10" t="s">
        <v>81</v>
      </c>
      <c r="CN112" s="10" t="s">
        <v>81</v>
      </c>
      <c r="CO112" s="10" t="s">
        <v>81</v>
      </c>
      <c r="CP112" s="10" t="s">
        <v>81</v>
      </c>
      <c r="CQ112" s="10" t="s">
        <v>81</v>
      </c>
      <c r="CR112" s="10">
        <v>0</v>
      </c>
      <c r="CS112" s="10" t="s">
        <v>81</v>
      </c>
      <c r="CT112" s="10" t="s">
        <v>81</v>
      </c>
      <c r="CU112" s="10" t="s">
        <v>81</v>
      </c>
      <c r="CV112" s="10" t="s">
        <v>81</v>
      </c>
      <c r="CW112" s="10" t="s">
        <v>81</v>
      </c>
      <c r="CX112" s="10" t="s">
        <v>81</v>
      </c>
      <c r="CY112" s="10" t="s">
        <v>81</v>
      </c>
      <c r="CZ112" s="10" t="s">
        <v>81</v>
      </c>
      <c r="DA112" s="10" t="s">
        <v>81</v>
      </c>
      <c r="DB112" s="10" t="s">
        <v>81</v>
      </c>
      <c r="DC112" s="10" t="s">
        <v>81</v>
      </c>
      <c r="DD112" s="10" t="s">
        <v>81</v>
      </c>
      <c r="DE112" s="10" t="s">
        <v>81</v>
      </c>
      <c r="DF112" s="10" t="s">
        <v>81</v>
      </c>
      <c r="DG112" s="10" t="s">
        <v>81</v>
      </c>
      <c r="DH112" s="10" t="s">
        <v>81</v>
      </c>
      <c r="DI112" s="10" t="s">
        <v>81</v>
      </c>
      <c r="DJ112" s="10" t="s">
        <v>81</v>
      </c>
      <c r="DK112" s="10" t="s">
        <v>81</v>
      </c>
    </row>
    <row r="113" spans="1:115" s="7" customFormat="1" ht="21.95" customHeight="1" x14ac:dyDescent="0.25">
      <c r="A113" s="229"/>
      <c r="B113" s="58" t="s">
        <v>180</v>
      </c>
      <c r="C113" s="62"/>
      <c r="D113" s="12" t="s">
        <v>4</v>
      </c>
      <c r="E113" s="12" t="s">
        <v>4</v>
      </c>
      <c r="F113" s="12" t="s">
        <v>4</v>
      </c>
      <c r="G113" s="12" t="s">
        <v>4</v>
      </c>
      <c r="H113" s="12" t="s">
        <v>4</v>
      </c>
      <c r="I113" s="12" t="s">
        <v>4</v>
      </c>
      <c r="J113" s="12" t="s">
        <v>4</v>
      </c>
      <c r="K113" s="12" t="s">
        <v>4</v>
      </c>
      <c r="L113" s="12" t="s">
        <v>4</v>
      </c>
      <c r="M113" s="12" t="s">
        <v>4</v>
      </c>
      <c r="N113" s="12" t="s">
        <v>4</v>
      </c>
      <c r="O113" s="12" t="s">
        <v>4</v>
      </c>
      <c r="P113" s="12" t="s">
        <v>4</v>
      </c>
      <c r="Q113" s="12" t="s">
        <v>4</v>
      </c>
      <c r="R113" s="12" t="s">
        <v>4</v>
      </c>
      <c r="S113" s="12" t="s">
        <v>4</v>
      </c>
      <c r="T113" s="12" t="s">
        <v>4</v>
      </c>
      <c r="U113" s="12" t="s">
        <v>4</v>
      </c>
      <c r="V113" s="12" t="s">
        <v>4</v>
      </c>
      <c r="W113" s="12" t="s">
        <v>4</v>
      </c>
      <c r="X113" s="12" t="s">
        <v>4</v>
      </c>
      <c r="Y113" s="12" t="s">
        <v>4</v>
      </c>
      <c r="Z113" s="12" t="s">
        <v>4</v>
      </c>
      <c r="AA113" s="12" t="s">
        <v>4</v>
      </c>
      <c r="AB113" s="12" t="s">
        <v>4</v>
      </c>
      <c r="AC113" s="12" t="s">
        <v>4</v>
      </c>
      <c r="AD113" s="193" t="s">
        <v>4</v>
      </c>
      <c r="AE113" s="12" t="s">
        <v>4</v>
      </c>
      <c r="AF113" s="12" t="s">
        <v>4</v>
      </c>
      <c r="AG113" s="12" t="s">
        <v>4</v>
      </c>
      <c r="AH113" s="12" t="s">
        <v>4</v>
      </c>
      <c r="AI113" s="12" t="s">
        <v>4</v>
      </c>
      <c r="AJ113" s="12" t="s">
        <v>4</v>
      </c>
      <c r="AK113" s="12" t="s">
        <v>4</v>
      </c>
      <c r="AL113" s="12" t="s">
        <v>4</v>
      </c>
      <c r="AM113" s="12" t="s">
        <v>4</v>
      </c>
      <c r="AN113" s="12" t="s">
        <v>4</v>
      </c>
      <c r="AO113" s="12" t="s">
        <v>4</v>
      </c>
      <c r="AP113" s="12" t="s">
        <v>4</v>
      </c>
      <c r="AQ113" s="12" t="s">
        <v>4</v>
      </c>
      <c r="AR113" s="12" t="s">
        <v>4</v>
      </c>
      <c r="AS113" s="12" t="s">
        <v>4</v>
      </c>
      <c r="AT113" s="12" t="s">
        <v>4</v>
      </c>
      <c r="AU113" s="12" t="s">
        <v>4</v>
      </c>
      <c r="AV113" s="12" t="s">
        <v>4</v>
      </c>
      <c r="AW113" s="12" t="s">
        <v>4</v>
      </c>
      <c r="AX113" s="12" t="s">
        <v>4</v>
      </c>
      <c r="AY113" s="12" t="s">
        <v>4</v>
      </c>
      <c r="AZ113" s="12" t="s">
        <v>4</v>
      </c>
      <c r="BA113" s="12" t="s">
        <v>4</v>
      </c>
      <c r="BB113" s="12" t="s">
        <v>4</v>
      </c>
      <c r="BC113" s="12" t="s">
        <v>4</v>
      </c>
      <c r="BD113" s="12" t="s">
        <v>4</v>
      </c>
      <c r="BE113" s="12" t="s">
        <v>4</v>
      </c>
      <c r="BF113" s="12" t="s">
        <v>4</v>
      </c>
      <c r="BG113" s="12" t="s">
        <v>4</v>
      </c>
      <c r="BH113" s="12" t="s">
        <v>4</v>
      </c>
      <c r="BI113" s="12" t="s">
        <v>4</v>
      </c>
      <c r="BJ113" s="12" t="s">
        <v>4</v>
      </c>
      <c r="BK113" s="12" t="s">
        <v>4</v>
      </c>
      <c r="BL113" s="12" t="s">
        <v>4</v>
      </c>
      <c r="BM113" s="12" t="s">
        <v>4</v>
      </c>
      <c r="BN113" s="12" t="s">
        <v>4</v>
      </c>
      <c r="BO113" s="12" t="s">
        <v>4</v>
      </c>
      <c r="BP113" s="12" t="s">
        <v>4</v>
      </c>
      <c r="BQ113" s="12" t="s">
        <v>4</v>
      </c>
      <c r="BR113" s="12" t="s">
        <v>4</v>
      </c>
      <c r="BS113" s="12" t="s">
        <v>4</v>
      </c>
      <c r="BT113" s="12" t="s">
        <v>4</v>
      </c>
      <c r="BU113" s="12" t="s">
        <v>4</v>
      </c>
      <c r="BV113" s="12" t="s">
        <v>4</v>
      </c>
      <c r="BW113" s="12" t="s">
        <v>4</v>
      </c>
      <c r="BX113" s="12" t="s">
        <v>4</v>
      </c>
      <c r="BY113" s="12" t="s">
        <v>4</v>
      </c>
      <c r="BZ113" s="12" t="s">
        <v>4</v>
      </c>
      <c r="CA113" s="12" t="s">
        <v>4</v>
      </c>
      <c r="CB113" s="12" t="s">
        <v>4</v>
      </c>
      <c r="CC113" s="12" t="s">
        <v>4</v>
      </c>
      <c r="CD113" s="12" t="s">
        <v>4</v>
      </c>
      <c r="CE113" s="12" t="s">
        <v>4</v>
      </c>
      <c r="CF113" s="12" t="s">
        <v>4</v>
      </c>
      <c r="CG113" s="12" t="s">
        <v>4</v>
      </c>
      <c r="CH113" s="12" t="s">
        <v>4</v>
      </c>
      <c r="CI113" s="12" t="s">
        <v>4</v>
      </c>
      <c r="CJ113" s="12" t="s">
        <v>4</v>
      </c>
      <c r="CK113" s="12" t="s">
        <v>4</v>
      </c>
      <c r="CL113" s="12" t="s">
        <v>4</v>
      </c>
      <c r="CM113" s="12" t="s">
        <v>4</v>
      </c>
      <c r="CN113" s="12" t="s">
        <v>4</v>
      </c>
      <c r="CO113" s="12" t="s">
        <v>4</v>
      </c>
      <c r="CP113" s="12" t="s">
        <v>4</v>
      </c>
      <c r="CQ113" s="12" t="s">
        <v>4</v>
      </c>
      <c r="CR113" s="12" t="s">
        <v>4</v>
      </c>
      <c r="CS113" s="12" t="s">
        <v>4</v>
      </c>
      <c r="CT113" s="12" t="s">
        <v>4</v>
      </c>
      <c r="CU113" s="12" t="s">
        <v>4</v>
      </c>
      <c r="CV113" s="12" t="s">
        <v>4</v>
      </c>
      <c r="CW113" s="12" t="s">
        <v>4</v>
      </c>
      <c r="CX113" s="12" t="s">
        <v>4</v>
      </c>
      <c r="CY113" s="12" t="s">
        <v>4</v>
      </c>
      <c r="CZ113" s="12" t="s">
        <v>4</v>
      </c>
      <c r="DA113" s="12" t="s">
        <v>4</v>
      </c>
      <c r="DB113" s="12" t="s">
        <v>4</v>
      </c>
      <c r="DC113" s="12" t="s">
        <v>4</v>
      </c>
      <c r="DD113" s="12" t="s">
        <v>4</v>
      </c>
      <c r="DE113" s="12" t="s">
        <v>4</v>
      </c>
      <c r="DF113" s="12" t="s">
        <v>4</v>
      </c>
      <c r="DG113" s="12" t="s">
        <v>4</v>
      </c>
      <c r="DH113" s="12" t="s">
        <v>4</v>
      </c>
      <c r="DI113" s="12" t="s">
        <v>4</v>
      </c>
      <c r="DJ113" s="12" t="s">
        <v>4</v>
      </c>
      <c r="DK113" s="12" t="s">
        <v>4</v>
      </c>
    </row>
    <row r="114" spans="1:115" ht="21.95" customHeight="1" x14ac:dyDescent="0.25">
      <c r="A114" s="229"/>
      <c r="B114" s="235" t="s">
        <v>181</v>
      </c>
      <c r="C114" s="241"/>
      <c r="D114" s="10">
        <v>1</v>
      </c>
      <c r="E114" s="10">
        <v>1</v>
      </c>
      <c r="F114" s="10">
        <v>1</v>
      </c>
      <c r="G114" s="10">
        <v>1</v>
      </c>
      <c r="H114" s="10">
        <v>1</v>
      </c>
      <c r="I114" s="10">
        <v>1</v>
      </c>
      <c r="J114" s="10">
        <v>1</v>
      </c>
      <c r="K114" s="10">
        <v>1</v>
      </c>
      <c r="L114" s="10">
        <v>1</v>
      </c>
      <c r="M114" s="10">
        <v>1</v>
      </c>
      <c r="N114" s="10">
        <v>1</v>
      </c>
      <c r="O114" s="10">
        <v>1</v>
      </c>
      <c r="P114" s="10">
        <v>1</v>
      </c>
      <c r="Q114" s="10">
        <v>1</v>
      </c>
      <c r="R114" s="10">
        <v>1</v>
      </c>
      <c r="S114" s="10">
        <v>1</v>
      </c>
      <c r="T114" s="10">
        <v>1</v>
      </c>
      <c r="U114" s="10">
        <v>1</v>
      </c>
      <c r="V114" s="10">
        <v>1</v>
      </c>
      <c r="W114" s="10">
        <v>1</v>
      </c>
      <c r="X114" s="10">
        <v>1</v>
      </c>
      <c r="Y114" s="10">
        <v>1</v>
      </c>
      <c r="Z114" s="10">
        <v>1</v>
      </c>
      <c r="AA114" s="10">
        <v>1</v>
      </c>
      <c r="AB114" s="10">
        <v>0</v>
      </c>
      <c r="AC114" s="10">
        <v>1</v>
      </c>
      <c r="AD114" s="199">
        <v>0</v>
      </c>
      <c r="AE114" s="10">
        <v>1</v>
      </c>
      <c r="AF114" s="10">
        <v>1</v>
      </c>
      <c r="AG114" s="10">
        <v>1</v>
      </c>
      <c r="AH114" s="10">
        <v>1</v>
      </c>
      <c r="AI114" s="10">
        <v>0</v>
      </c>
      <c r="AJ114" s="10">
        <v>0</v>
      </c>
      <c r="AK114" s="10">
        <v>0</v>
      </c>
      <c r="AL114" s="10">
        <v>0</v>
      </c>
      <c r="AM114" s="10">
        <v>1</v>
      </c>
      <c r="AN114" s="10">
        <v>1</v>
      </c>
      <c r="AO114" s="10">
        <v>1</v>
      </c>
      <c r="AP114" s="10">
        <v>1</v>
      </c>
      <c r="AQ114" s="10">
        <v>1</v>
      </c>
      <c r="AR114" s="10">
        <v>1</v>
      </c>
      <c r="AS114" s="10">
        <v>1</v>
      </c>
      <c r="AT114" s="10">
        <v>1</v>
      </c>
      <c r="AU114" s="10">
        <v>0</v>
      </c>
      <c r="AV114" s="10">
        <v>1</v>
      </c>
      <c r="AW114" s="10">
        <v>1</v>
      </c>
      <c r="AX114" s="10">
        <v>1</v>
      </c>
      <c r="AY114" s="10">
        <v>1</v>
      </c>
      <c r="AZ114" s="10">
        <v>0</v>
      </c>
      <c r="BA114" s="10">
        <v>1</v>
      </c>
      <c r="BB114" s="10">
        <v>1</v>
      </c>
      <c r="BC114" s="10">
        <v>1</v>
      </c>
      <c r="BD114" s="10">
        <v>1</v>
      </c>
      <c r="BE114" s="10">
        <v>0</v>
      </c>
      <c r="BF114" s="10">
        <v>1</v>
      </c>
      <c r="BG114" s="10">
        <v>1</v>
      </c>
      <c r="BH114" s="10">
        <v>1</v>
      </c>
      <c r="BI114" s="10">
        <v>1</v>
      </c>
      <c r="BJ114" s="10">
        <v>1</v>
      </c>
      <c r="BK114" s="10">
        <v>1</v>
      </c>
      <c r="BL114" s="10">
        <v>1</v>
      </c>
      <c r="BM114" s="10">
        <v>0</v>
      </c>
      <c r="BN114" s="10">
        <v>1</v>
      </c>
      <c r="BO114" s="10">
        <v>0</v>
      </c>
      <c r="BP114" s="10">
        <v>0</v>
      </c>
      <c r="BQ114" s="10">
        <v>1</v>
      </c>
      <c r="BR114" s="10">
        <v>1</v>
      </c>
      <c r="BS114" s="10">
        <v>1</v>
      </c>
      <c r="BT114" s="10">
        <v>1</v>
      </c>
      <c r="BU114" s="10">
        <v>1</v>
      </c>
      <c r="BV114" s="10">
        <v>1</v>
      </c>
      <c r="BW114" s="10">
        <v>1</v>
      </c>
      <c r="BX114" s="10">
        <v>1</v>
      </c>
      <c r="BY114" s="10">
        <v>1</v>
      </c>
      <c r="BZ114" s="10">
        <v>1</v>
      </c>
      <c r="CA114" s="10">
        <v>1</v>
      </c>
      <c r="CB114" s="10">
        <v>1</v>
      </c>
      <c r="CC114" s="10">
        <v>1</v>
      </c>
      <c r="CD114" s="10">
        <v>1</v>
      </c>
      <c r="CE114" s="10">
        <v>1</v>
      </c>
      <c r="CF114" s="10">
        <v>1</v>
      </c>
      <c r="CG114" s="10">
        <v>1</v>
      </c>
      <c r="CH114" s="10">
        <v>1</v>
      </c>
      <c r="CI114" s="10">
        <v>0</v>
      </c>
      <c r="CJ114" s="10">
        <v>0</v>
      </c>
      <c r="CK114" s="10">
        <v>1</v>
      </c>
      <c r="CL114" s="10">
        <v>0</v>
      </c>
      <c r="CM114" s="10">
        <v>1</v>
      </c>
      <c r="CN114" s="10">
        <v>0</v>
      </c>
      <c r="CO114" s="10">
        <v>1</v>
      </c>
      <c r="CP114" s="10">
        <v>1</v>
      </c>
      <c r="CQ114" s="10">
        <v>1</v>
      </c>
      <c r="CR114" s="10">
        <v>0</v>
      </c>
      <c r="CS114" s="10">
        <v>1</v>
      </c>
      <c r="CT114" s="10">
        <v>1</v>
      </c>
      <c r="CU114" s="10">
        <v>1</v>
      </c>
      <c r="CV114" s="10">
        <v>1</v>
      </c>
      <c r="CW114" s="10">
        <v>1</v>
      </c>
      <c r="CX114" s="10">
        <v>1</v>
      </c>
      <c r="CY114" s="10">
        <v>1</v>
      </c>
      <c r="CZ114" s="10">
        <v>1</v>
      </c>
      <c r="DA114" s="10">
        <v>1</v>
      </c>
      <c r="DB114" s="10">
        <v>1</v>
      </c>
      <c r="DC114" s="10">
        <v>1</v>
      </c>
      <c r="DD114" s="10">
        <v>1</v>
      </c>
      <c r="DE114" s="10">
        <v>1</v>
      </c>
      <c r="DF114" s="10">
        <v>0</v>
      </c>
      <c r="DG114" s="10">
        <v>1</v>
      </c>
      <c r="DH114" s="10">
        <v>0</v>
      </c>
      <c r="DI114" s="10">
        <v>1</v>
      </c>
      <c r="DJ114" s="10">
        <v>1</v>
      </c>
      <c r="DK114" s="10">
        <v>1</v>
      </c>
    </row>
    <row r="115" spans="1:115" s="7" customFormat="1" ht="21.95" customHeight="1" x14ac:dyDescent="0.25">
      <c r="A115" s="229"/>
      <c r="B115" s="58" t="s">
        <v>182</v>
      </c>
      <c r="C115" s="62"/>
      <c r="D115" s="12" t="s">
        <v>4</v>
      </c>
      <c r="E115" s="12" t="s">
        <v>4</v>
      </c>
      <c r="F115" s="12" t="s">
        <v>4</v>
      </c>
      <c r="G115" s="12" t="s">
        <v>4</v>
      </c>
      <c r="H115" s="12" t="s">
        <v>4</v>
      </c>
      <c r="I115" s="12" t="s">
        <v>4</v>
      </c>
      <c r="J115" s="12" t="s">
        <v>4</v>
      </c>
      <c r="K115" s="12" t="s">
        <v>4</v>
      </c>
      <c r="L115" s="12" t="s">
        <v>4</v>
      </c>
      <c r="M115" s="12" t="s">
        <v>4</v>
      </c>
      <c r="N115" s="12" t="s">
        <v>4</v>
      </c>
      <c r="O115" s="12" t="s">
        <v>4</v>
      </c>
      <c r="P115" s="12" t="s">
        <v>4</v>
      </c>
      <c r="Q115" s="12" t="s">
        <v>4</v>
      </c>
      <c r="R115" s="12" t="s">
        <v>4</v>
      </c>
      <c r="S115" s="12" t="s">
        <v>4</v>
      </c>
      <c r="T115" s="12" t="s">
        <v>4</v>
      </c>
      <c r="U115" s="12" t="s">
        <v>4</v>
      </c>
      <c r="V115" s="12" t="s">
        <v>4</v>
      </c>
      <c r="W115" s="12" t="s">
        <v>4</v>
      </c>
      <c r="X115" s="12" t="s">
        <v>4</v>
      </c>
      <c r="Y115" s="12" t="s">
        <v>4</v>
      </c>
      <c r="Z115" s="12" t="s">
        <v>4</v>
      </c>
      <c r="AA115" s="12" t="s">
        <v>4</v>
      </c>
      <c r="AB115" s="12" t="s">
        <v>4</v>
      </c>
      <c r="AC115" s="12" t="s">
        <v>4</v>
      </c>
      <c r="AD115" s="193" t="s">
        <v>4</v>
      </c>
      <c r="AE115" s="12" t="s">
        <v>4</v>
      </c>
      <c r="AF115" s="12" t="s">
        <v>4</v>
      </c>
      <c r="AG115" s="12" t="s">
        <v>4</v>
      </c>
      <c r="AH115" s="12" t="s">
        <v>4</v>
      </c>
      <c r="AI115" s="12" t="s">
        <v>4</v>
      </c>
      <c r="AJ115" s="12" t="s">
        <v>4</v>
      </c>
      <c r="AK115" s="12" t="s">
        <v>4</v>
      </c>
      <c r="AL115" s="12" t="s">
        <v>4</v>
      </c>
      <c r="AM115" s="12" t="s">
        <v>4</v>
      </c>
      <c r="AN115" s="12" t="s">
        <v>4</v>
      </c>
      <c r="AO115" s="12" t="s">
        <v>4</v>
      </c>
      <c r="AP115" s="12" t="s">
        <v>4</v>
      </c>
      <c r="AQ115" s="12" t="s">
        <v>4</v>
      </c>
      <c r="AR115" s="12" t="s">
        <v>4</v>
      </c>
      <c r="AS115" s="12" t="s">
        <v>4</v>
      </c>
      <c r="AT115" s="12" t="s">
        <v>4</v>
      </c>
      <c r="AU115" s="12" t="s">
        <v>4</v>
      </c>
      <c r="AV115" s="12" t="s">
        <v>4</v>
      </c>
      <c r="AW115" s="12" t="s">
        <v>4</v>
      </c>
      <c r="AX115" s="12" t="s">
        <v>4</v>
      </c>
      <c r="AY115" s="12" t="s">
        <v>4</v>
      </c>
      <c r="AZ115" s="12" t="s">
        <v>4</v>
      </c>
      <c r="BA115" s="12" t="s">
        <v>4</v>
      </c>
      <c r="BB115" s="12" t="s">
        <v>4</v>
      </c>
      <c r="BC115" s="12" t="s">
        <v>4</v>
      </c>
      <c r="BD115" s="12" t="s">
        <v>4</v>
      </c>
      <c r="BE115" s="12" t="s">
        <v>4</v>
      </c>
      <c r="BF115" s="12" t="s">
        <v>4</v>
      </c>
      <c r="BG115" s="12" t="s">
        <v>4</v>
      </c>
      <c r="BH115" s="12" t="s">
        <v>4</v>
      </c>
      <c r="BI115" s="12" t="s">
        <v>4</v>
      </c>
      <c r="BJ115" s="12" t="s">
        <v>4</v>
      </c>
      <c r="BK115" s="12" t="s">
        <v>4</v>
      </c>
      <c r="BL115" s="12" t="s">
        <v>4</v>
      </c>
      <c r="BM115" s="12" t="s">
        <v>4</v>
      </c>
      <c r="BN115" s="12" t="s">
        <v>4</v>
      </c>
      <c r="BO115" s="12" t="s">
        <v>4</v>
      </c>
      <c r="BP115" s="12" t="s">
        <v>4</v>
      </c>
      <c r="BQ115" s="12" t="s">
        <v>4</v>
      </c>
      <c r="BR115" s="12" t="s">
        <v>4</v>
      </c>
      <c r="BS115" s="12" t="s">
        <v>4</v>
      </c>
      <c r="BT115" s="12" t="s">
        <v>4</v>
      </c>
      <c r="BU115" s="12" t="s">
        <v>4</v>
      </c>
      <c r="BV115" s="12" t="s">
        <v>4</v>
      </c>
      <c r="BW115" s="12" t="s">
        <v>4</v>
      </c>
      <c r="BX115" s="12" t="s">
        <v>4</v>
      </c>
      <c r="BY115" s="12" t="s">
        <v>4</v>
      </c>
      <c r="BZ115" s="12" t="s">
        <v>4</v>
      </c>
      <c r="CA115" s="12" t="s">
        <v>4</v>
      </c>
      <c r="CB115" s="12" t="s">
        <v>4</v>
      </c>
      <c r="CC115" s="12" t="s">
        <v>4</v>
      </c>
      <c r="CD115" s="12" t="s">
        <v>4</v>
      </c>
      <c r="CE115" s="12" t="s">
        <v>4</v>
      </c>
      <c r="CF115" s="12" t="s">
        <v>4</v>
      </c>
      <c r="CG115" s="12" t="s">
        <v>4</v>
      </c>
      <c r="CH115" s="12" t="s">
        <v>4</v>
      </c>
      <c r="CI115" s="12" t="s">
        <v>4</v>
      </c>
      <c r="CJ115" s="12" t="s">
        <v>4</v>
      </c>
      <c r="CK115" s="12" t="s">
        <v>4</v>
      </c>
      <c r="CL115" s="12" t="s">
        <v>4</v>
      </c>
      <c r="CM115" s="12" t="s">
        <v>4</v>
      </c>
      <c r="CN115" s="12" t="s">
        <v>4</v>
      </c>
      <c r="CO115" s="12" t="s">
        <v>4</v>
      </c>
      <c r="CP115" s="12" t="s">
        <v>4</v>
      </c>
      <c r="CQ115" s="12" t="s">
        <v>4</v>
      </c>
      <c r="CR115" s="12" t="s">
        <v>4</v>
      </c>
      <c r="CS115" s="12" t="s">
        <v>4</v>
      </c>
      <c r="CT115" s="12" t="s">
        <v>4</v>
      </c>
      <c r="CU115" s="12" t="s">
        <v>4</v>
      </c>
      <c r="CV115" s="12" t="s">
        <v>4</v>
      </c>
      <c r="CW115" s="12" t="s">
        <v>4</v>
      </c>
      <c r="CX115" s="12" t="s">
        <v>4</v>
      </c>
      <c r="CY115" s="12" t="s">
        <v>4</v>
      </c>
      <c r="CZ115" s="12" t="s">
        <v>4</v>
      </c>
      <c r="DA115" s="12" t="s">
        <v>4</v>
      </c>
      <c r="DB115" s="12" t="s">
        <v>4</v>
      </c>
      <c r="DC115" s="12" t="s">
        <v>4</v>
      </c>
      <c r="DD115" s="12" t="s">
        <v>4</v>
      </c>
      <c r="DE115" s="12" t="s">
        <v>4</v>
      </c>
      <c r="DF115" s="12" t="s">
        <v>4</v>
      </c>
      <c r="DG115" s="12" t="s">
        <v>4</v>
      </c>
      <c r="DH115" s="12" t="s">
        <v>4</v>
      </c>
      <c r="DI115" s="12" t="s">
        <v>4</v>
      </c>
      <c r="DJ115" s="12" t="s">
        <v>4</v>
      </c>
      <c r="DK115" s="12" t="s">
        <v>4</v>
      </c>
    </row>
    <row r="116" spans="1:115" ht="21.95" customHeight="1" x14ac:dyDescent="0.25">
      <c r="A116" s="229"/>
      <c r="B116" s="235" t="s">
        <v>183</v>
      </c>
      <c r="C116" s="241"/>
      <c r="D116" s="10">
        <v>1</v>
      </c>
      <c r="E116" s="10">
        <v>1</v>
      </c>
      <c r="F116" s="10">
        <v>1</v>
      </c>
      <c r="G116" s="10">
        <v>1</v>
      </c>
      <c r="H116" s="10">
        <v>1</v>
      </c>
      <c r="I116" s="10">
        <v>1</v>
      </c>
      <c r="J116" s="10">
        <v>1</v>
      </c>
      <c r="K116" s="10">
        <v>1</v>
      </c>
      <c r="L116" s="10">
        <v>1</v>
      </c>
      <c r="M116" s="10">
        <v>1</v>
      </c>
      <c r="N116" s="10">
        <v>1</v>
      </c>
      <c r="O116" s="10">
        <v>1</v>
      </c>
      <c r="P116" s="10">
        <v>1</v>
      </c>
      <c r="Q116" s="10">
        <v>1</v>
      </c>
      <c r="R116" s="10">
        <v>1</v>
      </c>
      <c r="S116" s="10">
        <v>1</v>
      </c>
      <c r="T116" s="10">
        <v>1</v>
      </c>
      <c r="U116" s="10">
        <v>1</v>
      </c>
      <c r="V116" s="10">
        <v>1</v>
      </c>
      <c r="W116" s="10">
        <v>1</v>
      </c>
      <c r="X116" s="10">
        <v>1</v>
      </c>
      <c r="Y116" s="10">
        <v>1</v>
      </c>
      <c r="Z116" s="10">
        <v>1</v>
      </c>
      <c r="AA116" s="10">
        <v>1</v>
      </c>
      <c r="AB116" s="10">
        <v>1</v>
      </c>
      <c r="AC116" s="10">
        <v>1</v>
      </c>
      <c r="AD116" s="199">
        <v>1</v>
      </c>
      <c r="AE116" s="10">
        <v>1</v>
      </c>
      <c r="AF116" s="10">
        <v>1</v>
      </c>
      <c r="AG116" s="10">
        <v>1</v>
      </c>
      <c r="AH116" s="10">
        <v>1</v>
      </c>
      <c r="AI116" s="10">
        <v>1</v>
      </c>
      <c r="AJ116" s="10">
        <v>1</v>
      </c>
      <c r="AK116" s="10">
        <v>0</v>
      </c>
      <c r="AL116" s="10">
        <v>0</v>
      </c>
      <c r="AM116" s="10">
        <v>1</v>
      </c>
      <c r="AN116" s="10">
        <v>1</v>
      </c>
      <c r="AO116" s="10">
        <v>1</v>
      </c>
      <c r="AP116" s="10">
        <v>1</v>
      </c>
      <c r="AQ116" s="10">
        <v>1</v>
      </c>
      <c r="AR116" s="10">
        <v>1</v>
      </c>
      <c r="AS116" s="10">
        <v>1</v>
      </c>
      <c r="AT116" s="10">
        <v>1</v>
      </c>
      <c r="AU116" s="10">
        <v>1</v>
      </c>
      <c r="AV116" s="10">
        <v>1</v>
      </c>
      <c r="AW116" s="10">
        <v>1</v>
      </c>
      <c r="AX116" s="10">
        <v>1</v>
      </c>
      <c r="AY116" s="10">
        <v>1</v>
      </c>
      <c r="AZ116" s="10">
        <v>1</v>
      </c>
      <c r="BA116" s="10">
        <v>1</v>
      </c>
      <c r="BB116" s="10">
        <v>1</v>
      </c>
      <c r="BC116" s="10">
        <v>1</v>
      </c>
      <c r="BD116" s="10">
        <v>1</v>
      </c>
      <c r="BE116" s="10">
        <v>1</v>
      </c>
      <c r="BF116" s="10">
        <v>1</v>
      </c>
      <c r="BG116" s="10">
        <v>1</v>
      </c>
      <c r="BH116" s="10">
        <v>1</v>
      </c>
      <c r="BI116" s="10">
        <v>1</v>
      </c>
      <c r="BJ116" s="10">
        <v>1</v>
      </c>
      <c r="BK116" s="10">
        <v>1</v>
      </c>
      <c r="BL116" s="10">
        <v>1</v>
      </c>
      <c r="BM116" s="10">
        <v>1</v>
      </c>
      <c r="BN116" s="10">
        <v>1</v>
      </c>
      <c r="BO116" s="10">
        <v>1</v>
      </c>
      <c r="BP116" s="10">
        <v>1</v>
      </c>
      <c r="BQ116" s="10">
        <v>1</v>
      </c>
      <c r="BR116" s="10">
        <v>1</v>
      </c>
      <c r="BS116" s="10">
        <v>1</v>
      </c>
      <c r="BT116" s="10">
        <v>1</v>
      </c>
      <c r="BU116" s="10">
        <v>1</v>
      </c>
      <c r="BV116" s="10">
        <v>1</v>
      </c>
      <c r="BW116" s="10">
        <v>1</v>
      </c>
      <c r="BX116" s="10">
        <v>1</v>
      </c>
      <c r="BY116" s="10">
        <v>1</v>
      </c>
      <c r="BZ116" s="10">
        <v>1</v>
      </c>
      <c r="CA116" s="10">
        <v>1</v>
      </c>
      <c r="CB116" s="10">
        <v>1</v>
      </c>
      <c r="CC116" s="10">
        <v>1</v>
      </c>
      <c r="CD116" s="10">
        <v>1</v>
      </c>
      <c r="CE116" s="10">
        <v>1</v>
      </c>
      <c r="CF116" s="10">
        <v>1</v>
      </c>
      <c r="CG116" s="10">
        <v>1</v>
      </c>
      <c r="CH116" s="10">
        <v>1</v>
      </c>
      <c r="CI116" s="10">
        <v>1</v>
      </c>
      <c r="CJ116" s="10">
        <v>1</v>
      </c>
      <c r="CK116" s="10">
        <v>1</v>
      </c>
      <c r="CL116" s="10">
        <v>1</v>
      </c>
      <c r="CM116" s="10">
        <v>1</v>
      </c>
      <c r="CN116" s="10">
        <v>1</v>
      </c>
      <c r="CO116" s="10">
        <v>1</v>
      </c>
      <c r="CP116" s="10">
        <v>1</v>
      </c>
      <c r="CQ116" s="10">
        <v>1</v>
      </c>
      <c r="CR116" s="10">
        <v>0</v>
      </c>
      <c r="CS116" s="10">
        <v>1</v>
      </c>
      <c r="CT116" s="10">
        <v>1</v>
      </c>
      <c r="CU116" s="10">
        <v>1</v>
      </c>
      <c r="CV116" s="10">
        <v>1</v>
      </c>
      <c r="CW116" s="10">
        <v>1</v>
      </c>
      <c r="CX116" s="10">
        <v>1</v>
      </c>
      <c r="CY116" s="10">
        <v>1</v>
      </c>
      <c r="CZ116" s="10">
        <v>1</v>
      </c>
      <c r="DA116" s="10">
        <v>1</v>
      </c>
      <c r="DB116" s="10">
        <v>1</v>
      </c>
      <c r="DC116" s="10">
        <v>1</v>
      </c>
      <c r="DD116" s="10">
        <v>1</v>
      </c>
      <c r="DE116" s="10">
        <v>1</v>
      </c>
      <c r="DF116" s="10">
        <v>1</v>
      </c>
      <c r="DG116" s="10">
        <v>1</v>
      </c>
      <c r="DH116" s="10">
        <v>1</v>
      </c>
      <c r="DI116" s="10">
        <v>1</v>
      </c>
      <c r="DJ116" s="10">
        <v>1</v>
      </c>
      <c r="DK116" s="10">
        <v>1</v>
      </c>
    </row>
    <row r="117" spans="1:115" ht="21.95" customHeight="1" x14ac:dyDescent="0.25">
      <c r="A117" s="229"/>
      <c r="B117" s="235" t="s">
        <v>184</v>
      </c>
      <c r="C117" s="241"/>
      <c r="D117" s="10" t="s">
        <v>81</v>
      </c>
      <c r="E117" s="10" t="s">
        <v>81</v>
      </c>
      <c r="F117" s="10" t="s">
        <v>81</v>
      </c>
      <c r="G117" s="10" t="s">
        <v>81</v>
      </c>
      <c r="H117" s="10" t="s">
        <v>81</v>
      </c>
      <c r="I117" s="10" t="s">
        <v>81</v>
      </c>
      <c r="J117" s="10" t="s">
        <v>81</v>
      </c>
      <c r="K117" s="10" t="s">
        <v>81</v>
      </c>
      <c r="L117" s="10" t="s">
        <v>81</v>
      </c>
      <c r="M117" s="10" t="s">
        <v>81</v>
      </c>
      <c r="N117" s="10" t="s">
        <v>81</v>
      </c>
      <c r="O117" s="10" t="s">
        <v>81</v>
      </c>
      <c r="P117" s="10" t="s">
        <v>81</v>
      </c>
      <c r="Q117" s="10" t="s">
        <v>81</v>
      </c>
      <c r="R117" s="10" t="s">
        <v>81</v>
      </c>
      <c r="S117" s="10" t="s">
        <v>81</v>
      </c>
      <c r="T117" s="10" t="s">
        <v>81</v>
      </c>
      <c r="U117" s="10" t="s">
        <v>81</v>
      </c>
      <c r="V117" s="10" t="s">
        <v>81</v>
      </c>
      <c r="W117" s="10" t="s">
        <v>81</v>
      </c>
      <c r="X117" s="10" t="s">
        <v>81</v>
      </c>
      <c r="Y117" s="10" t="s">
        <v>81</v>
      </c>
      <c r="Z117" s="10" t="s">
        <v>81</v>
      </c>
      <c r="AA117" s="10" t="s">
        <v>81</v>
      </c>
      <c r="AB117" s="10" t="s">
        <v>81</v>
      </c>
      <c r="AC117" s="10">
        <v>1</v>
      </c>
      <c r="AD117" s="199">
        <v>1</v>
      </c>
      <c r="AE117" s="10">
        <v>1</v>
      </c>
      <c r="AF117" s="10">
        <v>1</v>
      </c>
      <c r="AG117" s="10">
        <v>1</v>
      </c>
      <c r="AH117" s="10">
        <v>1</v>
      </c>
      <c r="AI117" s="10" t="s">
        <v>81</v>
      </c>
      <c r="AJ117" s="10" t="s">
        <v>81</v>
      </c>
      <c r="AK117" s="10" t="s">
        <v>81</v>
      </c>
      <c r="AL117" s="10" t="s">
        <v>81</v>
      </c>
      <c r="AM117" s="10" t="s">
        <v>81</v>
      </c>
      <c r="AN117" s="10" t="s">
        <v>81</v>
      </c>
      <c r="AO117" s="10" t="s">
        <v>81</v>
      </c>
      <c r="AP117" s="10" t="s">
        <v>81</v>
      </c>
      <c r="AQ117" s="10" t="s">
        <v>81</v>
      </c>
      <c r="AR117" s="10" t="s">
        <v>81</v>
      </c>
      <c r="AS117" s="10" t="s">
        <v>81</v>
      </c>
      <c r="AT117" s="10" t="s">
        <v>81</v>
      </c>
      <c r="AU117" s="10" t="s">
        <v>81</v>
      </c>
      <c r="AV117" s="10" t="s">
        <v>81</v>
      </c>
      <c r="AW117" s="10" t="s">
        <v>81</v>
      </c>
      <c r="AX117" s="10" t="s">
        <v>81</v>
      </c>
      <c r="AY117" s="10" t="s">
        <v>81</v>
      </c>
      <c r="AZ117" s="10" t="s">
        <v>81</v>
      </c>
      <c r="BA117" s="10" t="s">
        <v>81</v>
      </c>
      <c r="BB117" s="10">
        <v>1</v>
      </c>
      <c r="BC117" s="10" t="s">
        <v>81</v>
      </c>
      <c r="BD117" s="10" t="s">
        <v>81</v>
      </c>
      <c r="BE117" s="10" t="s">
        <v>81</v>
      </c>
      <c r="BF117" s="10" t="s">
        <v>81</v>
      </c>
      <c r="BG117" s="10" t="s">
        <v>81</v>
      </c>
      <c r="BH117" s="10" t="s">
        <v>81</v>
      </c>
      <c r="BI117" s="10" t="s">
        <v>81</v>
      </c>
      <c r="BJ117" s="10" t="s">
        <v>81</v>
      </c>
      <c r="BK117" s="10" t="s">
        <v>81</v>
      </c>
      <c r="BL117" s="10" t="s">
        <v>81</v>
      </c>
      <c r="BM117" s="10" t="s">
        <v>81</v>
      </c>
      <c r="BN117" s="10" t="s">
        <v>81</v>
      </c>
      <c r="BO117" s="10" t="s">
        <v>81</v>
      </c>
      <c r="BP117" s="10" t="s">
        <v>81</v>
      </c>
      <c r="BQ117" s="10" t="s">
        <v>81</v>
      </c>
      <c r="BR117" s="10" t="s">
        <v>81</v>
      </c>
      <c r="BS117" s="10" t="s">
        <v>81</v>
      </c>
      <c r="BT117" s="10" t="s">
        <v>81</v>
      </c>
      <c r="BU117" s="10" t="s">
        <v>81</v>
      </c>
      <c r="BV117" s="10" t="s">
        <v>81</v>
      </c>
      <c r="BW117" s="10" t="s">
        <v>81</v>
      </c>
      <c r="BX117" s="10" t="s">
        <v>81</v>
      </c>
      <c r="BY117" s="10">
        <v>1</v>
      </c>
      <c r="BZ117" s="10" t="s">
        <v>81</v>
      </c>
      <c r="CA117" s="10" t="s">
        <v>81</v>
      </c>
      <c r="CB117" s="10" t="s">
        <v>81</v>
      </c>
      <c r="CC117" s="10" t="s">
        <v>81</v>
      </c>
      <c r="CD117" s="10" t="s">
        <v>81</v>
      </c>
      <c r="CE117" s="10" t="s">
        <v>81</v>
      </c>
      <c r="CF117" s="10" t="s">
        <v>81</v>
      </c>
      <c r="CG117" s="10" t="s">
        <v>81</v>
      </c>
      <c r="CH117" s="10" t="s">
        <v>81</v>
      </c>
      <c r="CI117" s="10" t="s">
        <v>81</v>
      </c>
      <c r="CJ117" s="10" t="s">
        <v>81</v>
      </c>
      <c r="CK117" s="10" t="s">
        <v>81</v>
      </c>
      <c r="CL117" s="10" t="s">
        <v>81</v>
      </c>
      <c r="CM117" s="10" t="s">
        <v>81</v>
      </c>
      <c r="CN117" s="10" t="s">
        <v>81</v>
      </c>
      <c r="CO117" s="10" t="s">
        <v>81</v>
      </c>
      <c r="CP117" s="10" t="s">
        <v>81</v>
      </c>
      <c r="CQ117" s="10" t="s">
        <v>81</v>
      </c>
      <c r="CR117" s="10">
        <v>0</v>
      </c>
      <c r="CS117" s="10" t="s">
        <v>81</v>
      </c>
      <c r="CT117" s="10" t="s">
        <v>81</v>
      </c>
      <c r="CU117" s="10" t="s">
        <v>81</v>
      </c>
      <c r="CV117" s="10" t="s">
        <v>81</v>
      </c>
      <c r="CW117" s="10" t="s">
        <v>81</v>
      </c>
      <c r="CX117" s="10">
        <v>1</v>
      </c>
      <c r="CY117" s="10" t="s">
        <v>81</v>
      </c>
      <c r="CZ117" s="10" t="s">
        <v>81</v>
      </c>
      <c r="DA117" s="10" t="s">
        <v>81</v>
      </c>
      <c r="DB117" s="10" t="s">
        <v>81</v>
      </c>
      <c r="DC117" s="10" t="s">
        <v>81</v>
      </c>
      <c r="DD117" s="10" t="s">
        <v>81</v>
      </c>
      <c r="DE117" s="10" t="s">
        <v>81</v>
      </c>
      <c r="DF117" s="10" t="s">
        <v>81</v>
      </c>
      <c r="DG117" s="10" t="s">
        <v>81</v>
      </c>
      <c r="DH117" s="10" t="s">
        <v>81</v>
      </c>
      <c r="DI117" s="10" t="s">
        <v>81</v>
      </c>
      <c r="DJ117" s="10" t="s">
        <v>81</v>
      </c>
      <c r="DK117" s="10" t="s">
        <v>81</v>
      </c>
    </row>
    <row r="118" spans="1:115" ht="160.5" customHeight="1" x14ac:dyDescent="0.25">
      <c r="A118" s="229"/>
      <c r="B118" s="235" t="s">
        <v>185</v>
      </c>
      <c r="C118" s="241"/>
      <c r="D118" s="10">
        <v>1</v>
      </c>
      <c r="E118" s="10">
        <v>1</v>
      </c>
      <c r="F118" s="10">
        <v>1</v>
      </c>
      <c r="G118" s="10">
        <v>1</v>
      </c>
      <c r="H118" s="10">
        <v>1</v>
      </c>
      <c r="I118" s="10">
        <v>1</v>
      </c>
      <c r="J118" s="10">
        <v>1</v>
      </c>
      <c r="K118" s="10">
        <v>1</v>
      </c>
      <c r="L118" s="10">
        <v>1</v>
      </c>
      <c r="M118" s="10">
        <v>1</v>
      </c>
      <c r="N118" s="10">
        <v>1</v>
      </c>
      <c r="O118" s="10">
        <v>1</v>
      </c>
      <c r="P118" s="10">
        <v>1</v>
      </c>
      <c r="Q118" s="10">
        <v>1</v>
      </c>
      <c r="R118" s="10">
        <v>1</v>
      </c>
      <c r="S118" s="10">
        <v>1</v>
      </c>
      <c r="T118" s="10">
        <v>1</v>
      </c>
      <c r="U118" s="10">
        <v>1</v>
      </c>
      <c r="V118" s="10">
        <v>1</v>
      </c>
      <c r="W118" s="10">
        <v>1</v>
      </c>
      <c r="X118" s="10">
        <v>1</v>
      </c>
      <c r="Y118" s="10">
        <v>1</v>
      </c>
      <c r="Z118" s="10">
        <v>1</v>
      </c>
      <c r="AA118" s="10">
        <v>1</v>
      </c>
      <c r="AB118" s="10">
        <v>1</v>
      </c>
      <c r="AC118" s="10">
        <v>1</v>
      </c>
      <c r="AD118" s="199">
        <v>1</v>
      </c>
      <c r="AE118" s="10">
        <v>1</v>
      </c>
      <c r="AF118" s="10">
        <v>1</v>
      </c>
      <c r="AG118" s="10">
        <v>1</v>
      </c>
      <c r="AH118" s="10">
        <v>1</v>
      </c>
      <c r="AI118" s="10">
        <v>0</v>
      </c>
      <c r="AJ118" s="10">
        <v>0</v>
      </c>
      <c r="AK118" s="10">
        <v>0</v>
      </c>
      <c r="AL118" s="10">
        <v>0</v>
      </c>
      <c r="AM118" s="10">
        <v>1</v>
      </c>
      <c r="AN118" s="10">
        <v>1</v>
      </c>
      <c r="AO118" s="10">
        <v>1</v>
      </c>
      <c r="AP118" s="10">
        <v>1</v>
      </c>
      <c r="AQ118" s="10">
        <v>1</v>
      </c>
      <c r="AR118" s="10">
        <v>1</v>
      </c>
      <c r="AS118" s="10">
        <v>1</v>
      </c>
      <c r="AT118" s="10">
        <v>1</v>
      </c>
      <c r="AU118" s="10">
        <v>0</v>
      </c>
      <c r="AV118" s="10">
        <v>1</v>
      </c>
      <c r="AW118" s="10">
        <v>0</v>
      </c>
      <c r="AX118" s="10">
        <v>1</v>
      </c>
      <c r="AY118" s="10">
        <v>1</v>
      </c>
      <c r="AZ118" s="10">
        <v>1</v>
      </c>
      <c r="BA118" s="10">
        <v>1</v>
      </c>
      <c r="BB118" s="10">
        <v>1</v>
      </c>
      <c r="BC118" s="10">
        <v>1</v>
      </c>
      <c r="BD118" s="10">
        <v>1</v>
      </c>
      <c r="BE118" s="10">
        <v>0</v>
      </c>
      <c r="BF118" s="10">
        <v>1</v>
      </c>
      <c r="BG118" s="10">
        <v>1</v>
      </c>
      <c r="BH118" s="10">
        <v>1</v>
      </c>
      <c r="BI118" s="10">
        <v>1</v>
      </c>
      <c r="BJ118" s="10">
        <v>1</v>
      </c>
      <c r="BK118" s="10">
        <v>1</v>
      </c>
      <c r="BL118" s="10">
        <v>1</v>
      </c>
      <c r="BM118" s="10">
        <v>0</v>
      </c>
      <c r="BN118" s="10">
        <v>1</v>
      </c>
      <c r="BO118" s="10">
        <v>1</v>
      </c>
      <c r="BP118" s="10">
        <v>1</v>
      </c>
      <c r="BQ118" s="10">
        <v>1</v>
      </c>
      <c r="BR118" s="10">
        <v>1</v>
      </c>
      <c r="BS118" s="10">
        <v>1</v>
      </c>
      <c r="BT118" s="10">
        <v>1</v>
      </c>
      <c r="BU118" s="10">
        <v>1</v>
      </c>
      <c r="BV118" s="10">
        <v>1</v>
      </c>
      <c r="BW118" s="10">
        <v>1</v>
      </c>
      <c r="BX118" s="10">
        <v>1</v>
      </c>
      <c r="BY118" s="10">
        <v>1</v>
      </c>
      <c r="BZ118" s="10">
        <v>1</v>
      </c>
      <c r="CA118" s="10">
        <v>1</v>
      </c>
      <c r="CB118" s="10">
        <v>1</v>
      </c>
      <c r="CC118" s="10">
        <v>1</v>
      </c>
      <c r="CD118" s="10">
        <v>1</v>
      </c>
      <c r="CE118" s="10">
        <v>1</v>
      </c>
      <c r="CF118" s="10">
        <v>1</v>
      </c>
      <c r="CG118" s="10">
        <v>1</v>
      </c>
      <c r="CH118" s="10">
        <v>1</v>
      </c>
      <c r="CI118" s="10">
        <v>1</v>
      </c>
      <c r="CJ118" s="10">
        <v>0</v>
      </c>
      <c r="CK118" s="10">
        <v>1</v>
      </c>
      <c r="CL118" s="10">
        <v>1</v>
      </c>
      <c r="CM118" s="10">
        <v>1</v>
      </c>
      <c r="CN118" s="10">
        <v>1</v>
      </c>
      <c r="CO118" s="10">
        <v>1</v>
      </c>
      <c r="CP118" s="10">
        <v>1</v>
      </c>
      <c r="CQ118" s="10">
        <v>1</v>
      </c>
      <c r="CR118" s="10">
        <v>0</v>
      </c>
      <c r="CS118" s="10">
        <v>1</v>
      </c>
      <c r="CT118" s="10">
        <v>1</v>
      </c>
      <c r="CU118" s="10">
        <v>1</v>
      </c>
      <c r="CV118" s="10">
        <v>1</v>
      </c>
      <c r="CW118" s="10">
        <v>1</v>
      </c>
      <c r="CX118" s="10">
        <v>1</v>
      </c>
      <c r="CY118" s="10">
        <v>1</v>
      </c>
      <c r="CZ118" s="10">
        <v>1</v>
      </c>
      <c r="DA118" s="10">
        <v>1</v>
      </c>
      <c r="DB118" s="10">
        <v>1</v>
      </c>
      <c r="DC118" s="10">
        <v>1</v>
      </c>
      <c r="DD118" s="10">
        <v>1</v>
      </c>
      <c r="DE118" s="10">
        <v>1</v>
      </c>
      <c r="DF118" s="10">
        <v>1</v>
      </c>
      <c r="DG118" s="10">
        <v>1</v>
      </c>
      <c r="DH118" s="10">
        <v>0</v>
      </c>
      <c r="DI118" s="10">
        <v>1</v>
      </c>
      <c r="DJ118" s="10">
        <v>1</v>
      </c>
      <c r="DK118" s="10">
        <v>0</v>
      </c>
    </row>
    <row r="119" spans="1:115" ht="35.1" customHeight="1" x14ac:dyDescent="0.25">
      <c r="A119" s="261"/>
      <c r="B119" s="235" t="s">
        <v>186</v>
      </c>
      <c r="C119" s="241"/>
      <c r="D119" s="10">
        <v>1</v>
      </c>
      <c r="E119" s="10">
        <v>1</v>
      </c>
      <c r="F119" s="10">
        <v>1</v>
      </c>
      <c r="G119" s="10">
        <v>1</v>
      </c>
      <c r="H119" s="10">
        <v>1</v>
      </c>
      <c r="I119" s="10">
        <v>1</v>
      </c>
      <c r="J119" s="10">
        <v>1</v>
      </c>
      <c r="K119" s="10">
        <v>1</v>
      </c>
      <c r="L119" s="10">
        <v>1</v>
      </c>
      <c r="M119" s="10">
        <v>1</v>
      </c>
      <c r="N119" s="10">
        <v>1</v>
      </c>
      <c r="O119" s="10">
        <v>1</v>
      </c>
      <c r="P119" s="10">
        <v>1</v>
      </c>
      <c r="Q119" s="10">
        <v>1</v>
      </c>
      <c r="R119" s="10">
        <v>1</v>
      </c>
      <c r="S119" s="10">
        <v>1</v>
      </c>
      <c r="T119" s="10">
        <v>1</v>
      </c>
      <c r="U119" s="10">
        <v>1</v>
      </c>
      <c r="V119" s="10">
        <v>1</v>
      </c>
      <c r="W119" s="10">
        <v>1</v>
      </c>
      <c r="X119" s="10">
        <v>1</v>
      </c>
      <c r="Y119" s="10">
        <v>1</v>
      </c>
      <c r="Z119" s="10">
        <v>1</v>
      </c>
      <c r="AA119" s="10">
        <v>1</v>
      </c>
      <c r="AB119" s="10">
        <v>1</v>
      </c>
      <c r="AC119" s="10">
        <v>1</v>
      </c>
      <c r="AD119" s="199" t="s">
        <v>81</v>
      </c>
      <c r="AE119" s="10">
        <v>1</v>
      </c>
      <c r="AF119" s="10">
        <v>1</v>
      </c>
      <c r="AG119" s="10">
        <v>1</v>
      </c>
      <c r="AH119" s="10">
        <v>1</v>
      </c>
      <c r="AI119" s="10">
        <v>0</v>
      </c>
      <c r="AJ119" s="10">
        <v>0</v>
      </c>
      <c r="AK119" s="10">
        <v>0</v>
      </c>
      <c r="AL119" s="10">
        <v>0</v>
      </c>
      <c r="AM119" s="10">
        <v>1</v>
      </c>
      <c r="AN119" s="10">
        <v>1</v>
      </c>
      <c r="AO119" s="10">
        <v>1</v>
      </c>
      <c r="AP119" s="10">
        <v>1</v>
      </c>
      <c r="AQ119" s="10">
        <v>1</v>
      </c>
      <c r="AR119" s="10">
        <v>1</v>
      </c>
      <c r="AS119" s="10">
        <v>1</v>
      </c>
      <c r="AT119" s="10">
        <v>1</v>
      </c>
      <c r="AU119" s="10">
        <v>1</v>
      </c>
      <c r="AV119" s="10">
        <v>1</v>
      </c>
      <c r="AW119" s="10">
        <v>1</v>
      </c>
      <c r="AX119" s="10">
        <v>1</v>
      </c>
      <c r="AY119" s="10">
        <v>1</v>
      </c>
      <c r="AZ119" s="10">
        <v>0</v>
      </c>
      <c r="BA119" s="10">
        <v>1</v>
      </c>
      <c r="BB119" s="10">
        <v>1</v>
      </c>
      <c r="BC119" s="10">
        <v>1</v>
      </c>
      <c r="BD119" s="10">
        <v>1</v>
      </c>
      <c r="BE119" s="10">
        <v>0</v>
      </c>
      <c r="BF119" s="10">
        <v>1</v>
      </c>
      <c r="BG119" s="10">
        <v>1</v>
      </c>
      <c r="BH119" s="10">
        <v>1</v>
      </c>
      <c r="BI119" s="10">
        <v>1</v>
      </c>
      <c r="BJ119" s="10">
        <v>1</v>
      </c>
      <c r="BK119" s="10">
        <v>1</v>
      </c>
      <c r="BL119" s="10">
        <v>1</v>
      </c>
      <c r="BM119" s="10">
        <v>0</v>
      </c>
      <c r="BN119" s="10">
        <v>1</v>
      </c>
      <c r="BO119" s="10">
        <v>0</v>
      </c>
      <c r="BP119" s="10">
        <v>0</v>
      </c>
      <c r="BQ119" s="10">
        <v>1</v>
      </c>
      <c r="BR119" s="10">
        <v>1</v>
      </c>
      <c r="BS119" s="10">
        <v>1</v>
      </c>
      <c r="BT119" s="10">
        <v>1</v>
      </c>
      <c r="BU119" s="10">
        <v>1</v>
      </c>
      <c r="BV119" s="10">
        <v>1</v>
      </c>
      <c r="BW119" s="10">
        <v>1</v>
      </c>
      <c r="BX119" s="10">
        <v>1</v>
      </c>
      <c r="BY119" s="10">
        <v>1</v>
      </c>
      <c r="BZ119" s="10">
        <v>1</v>
      </c>
      <c r="CA119" s="10">
        <v>1</v>
      </c>
      <c r="CB119" s="10">
        <v>1</v>
      </c>
      <c r="CC119" s="10">
        <v>1</v>
      </c>
      <c r="CD119" s="10">
        <v>1</v>
      </c>
      <c r="CE119" s="10">
        <v>0</v>
      </c>
      <c r="CF119" s="10">
        <v>1</v>
      </c>
      <c r="CG119" s="10">
        <v>1</v>
      </c>
      <c r="CH119" s="10">
        <v>1</v>
      </c>
      <c r="CI119" s="10">
        <v>1</v>
      </c>
      <c r="CJ119" s="10">
        <v>1</v>
      </c>
      <c r="CK119" s="10">
        <v>1</v>
      </c>
      <c r="CL119" s="10">
        <v>0</v>
      </c>
      <c r="CM119" s="10">
        <v>1</v>
      </c>
      <c r="CN119" s="10">
        <v>1</v>
      </c>
      <c r="CO119" s="10">
        <v>1</v>
      </c>
      <c r="CP119" s="10" t="s">
        <v>81</v>
      </c>
      <c r="CQ119" s="10" t="s">
        <v>81</v>
      </c>
      <c r="CR119" s="10">
        <v>0</v>
      </c>
      <c r="CS119" s="10">
        <v>1</v>
      </c>
      <c r="CT119" s="10" t="s">
        <v>81</v>
      </c>
      <c r="CU119" s="10">
        <v>1</v>
      </c>
      <c r="CV119" s="10">
        <v>1</v>
      </c>
      <c r="CW119" s="10">
        <v>0</v>
      </c>
      <c r="CX119" s="10">
        <v>1</v>
      </c>
      <c r="CY119" s="10">
        <v>1</v>
      </c>
      <c r="CZ119" s="10">
        <v>1</v>
      </c>
      <c r="DA119" s="10">
        <v>1</v>
      </c>
      <c r="DB119" s="10">
        <v>1</v>
      </c>
      <c r="DC119" s="10">
        <v>1</v>
      </c>
      <c r="DD119" s="10">
        <v>1</v>
      </c>
      <c r="DE119" s="10">
        <v>1</v>
      </c>
      <c r="DF119" s="10">
        <v>1</v>
      </c>
      <c r="DG119" s="10">
        <v>0</v>
      </c>
      <c r="DH119" s="10">
        <v>0</v>
      </c>
      <c r="DI119" s="10">
        <v>1</v>
      </c>
      <c r="DJ119" s="10">
        <v>1</v>
      </c>
      <c r="DK119" s="10">
        <v>1</v>
      </c>
    </row>
    <row r="120" spans="1:115" s="23" customFormat="1" ht="33" hidden="1" customHeight="1" x14ac:dyDescent="0.25">
      <c r="A120" s="20"/>
      <c r="B120" s="21" t="s">
        <v>50</v>
      </c>
      <c r="C120" s="22"/>
      <c r="D120" s="28">
        <f t="shared" ref="D120:P120" si="97">SUM(D36:D119)</f>
        <v>46</v>
      </c>
      <c r="E120" s="28">
        <f t="shared" si="97"/>
        <v>47</v>
      </c>
      <c r="F120" s="28">
        <f t="shared" si="97"/>
        <v>46</v>
      </c>
      <c r="G120" s="28">
        <f t="shared" si="97"/>
        <v>46</v>
      </c>
      <c r="H120" s="28">
        <f t="shared" si="97"/>
        <v>47</v>
      </c>
      <c r="I120" s="28">
        <f t="shared" si="97"/>
        <v>41</v>
      </c>
      <c r="J120" s="28">
        <f t="shared" si="97"/>
        <v>43</v>
      </c>
      <c r="K120" s="28">
        <f t="shared" si="97"/>
        <v>47</v>
      </c>
      <c r="L120" s="28">
        <f t="shared" si="97"/>
        <v>42</v>
      </c>
      <c r="M120" s="28">
        <f t="shared" si="97"/>
        <v>46</v>
      </c>
      <c r="N120" s="28">
        <f t="shared" si="97"/>
        <v>44</v>
      </c>
      <c r="O120" s="28">
        <f t="shared" si="97"/>
        <v>41</v>
      </c>
      <c r="P120" s="28">
        <f t="shared" si="97"/>
        <v>45</v>
      </c>
      <c r="Q120" s="28">
        <f t="shared" ref="Q120:CB120" si="98">SUM(Q36:Q119)</f>
        <v>46</v>
      </c>
      <c r="R120" s="28">
        <f t="shared" si="98"/>
        <v>47</v>
      </c>
      <c r="S120" s="28">
        <f t="shared" si="98"/>
        <v>45</v>
      </c>
      <c r="T120" s="28">
        <f t="shared" si="98"/>
        <v>47</v>
      </c>
      <c r="U120" s="28">
        <f t="shared" si="98"/>
        <v>38</v>
      </c>
      <c r="V120" s="28">
        <f t="shared" si="98"/>
        <v>40</v>
      </c>
      <c r="W120" s="28">
        <f t="shared" si="98"/>
        <v>41</v>
      </c>
      <c r="X120" s="28">
        <f t="shared" si="98"/>
        <v>37</v>
      </c>
      <c r="Y120" s="28">
        <f t="shared" si="98"/>
        <v>45</v>
      </c>
      <c r="Z120" s="28">
        <f t="shared" si="98"/>
        <v>47</v>
      </c>
      <c r="AA120" s="28">
        <f t="shared" si="98"/>
        <v>35</v>
      </c>
      <c r="AB120" s="28">
        <f t="shared" si="98"/>
        <v>41</v>
      </c>
      <c r="AC120" s="28">
        <f t="shared" si="98"/>
        <v>33</v>
      </c>
      <c r="AD120" s="206">
        <f t="shared" si="98"/>
        <v>50</v>
      </c>
      <c r="AE120" s="28">
        <f t="shared" si="98"/>
        <v>48</v>
      </c>
      <c r="AF120" s="28">
        <f t="shared" si="98"/>
        <v>59</v>
      </c>
      <c r="AG120" s="28">
        <f t="shared" si="98"/>
        <v>57</v>
      </c>
      <c r="AH120" s="28">
        <f t="shared" si="98"/>
        <v>57</v>
      </c>
      <c r="AI120" s="28">
        <f t="shared" si="98"/>
        <v>20</v>
      </c>
      <c r="AJ120" s="28">
        <f t="shared" si="98"/>
        <v>14</v>
      </c>
      <c r="AK120" s="28">
        <f t="shared" si="98"/>
        <v>0</v>
      </c>
      <c r="AL120" s="28">
        <f t="shared" si="98"/>
        <v>8</v>
      </c>
      <c r="AM120" s="28">
        <f t="shared" si="98"/>
        <v>29</v>
      </c>
      <c r="AN120" s="28">
        <f t="shared" si="98"/>
        <v>44</v>
      </c>
      <c r="AO120" s="28">
        <f t="shared" si="98"/>
        <v>44</v>
      </c>
      <c r="AP120" s="28">
        <f t="shared" si="98"/>
        <v>46</v>
      </c>
      <c r="AQ120" s="28">
        <f t="shared" si="98"/>
        <v>42</v>
      </c>
      <c r="AR120" s="28">
        <f t="shared" si="98"/>
        <v>44</v>
      </c>
      <c r="AS120" s="28">
        <f t="shared" si="98"/>
        <v>45</v>
      </c>
      <c r="AT120" s="28">
        <f t="shared" si="98"/>
        <v>43</v>
      </c>
      <c r="AU120" s="28">
        <f t="shared" si="98"/>
        <v>32</v>
      </c>
      <c r="AV120" s="28">
        <f t="shared" si="98"/>
        <v>44</v>
      </c>
      <c r="AW120" s="28">
        <f t="shared" si="98"/>
        <v>36</v>
      </c>
      <c r="AX120" s="28">
        <f t="shared" si="98"/>
        <v>45</v>
      </c>
      <c r="AY120" s="28">
        <f t="shared" si="98"/>
        <v>46</v>
      </c>
      <c r="AZ120" s="28">
        <f t="shared" si="98"/>
        <v>38</v>
      </c>
      <c r="BA120" s="28">
        <f t="shared" si="98"/>
        <v>43</v>
      </c>
      <c r="BB120" s="28">
        <f t="shared" si="98"/>
        <v>56</v>
      </c>
      <c r="BC120" s="28">
        <f t="shared" si="98"/>
        <v>42</v>
      </c>
      <c r="BD120" s="28">
        <f t="shared" si="98"/>
        <v>27</v>
      </c>
      <c r="BE120" s="28">
        <f t="shared" si="98"/>
        <v>23</v>
      </c>
      <c r="BF120" s="28">
        <f t="shared" si="98"/>
        <v>43</v>
      </c>
      <c r="BG120" s="28">
        <f t="shared" si="98"/>
        <v>45</v>
      </c>
      <c r="BH120" s="28">
        <f t="shared" si="98"/>
        <v>46</v>
      </c>
      <c r="BI120" s="28">
        <f t="shared" si="98"/>
        <v>37</v>
      </c>
      <c r="BJ120" s="28">
        <f t="shared" si="98"/>
        <v>36</v>
      </c>
      <c r="BK120" s="28">
        <f t="shared" si="98"/>
        <v>45</v>
      </c>
      <c r="BL120" s="28">
        <f t="shared" si="98"/>
        <v>39</v>
      </c>
      <c r="BM120" s="28">
        <f t="shared" si="98"/>
        <v>21</v>
      </c>
      <c r="BN120" s="28">
        <f t="shared" si="98"/>
        <v>44</v>
      </c>
      <c r="BO120" s="28">
        <f t="shared" si="98"/>
        <v>33</v>
      </c>
      <c r="BP120" s="28">
        <f t="shared" si="98"/>
        <v>27</v>
      </c>
      <c r="BQ120" s="28">
        <f t="shared" si="98"/>
        <v>40</v>
      </c>
      <c r="BR120" s="28">
        <f t="shared" si="98"/>
        <v>41</v>
      </c>
      <c r="BS120" s="28">
        <f t="shared" si="98"/>
        <v>54</v>
      </c>
      <c r="BT120" s="28">
        <f t="shared" si="98"/>
        <v>35</v>
      </c>
      <c r="BU120" s="28">
        <f t="shared" si="98"/>
        <v>47</v>
      </c>
      <c r="BV120" s="28">
        <f t="shared" si="98"/>
        <v>46</v>
      </c>
      <c r="BW120" s="28">
        <f t="shared" si="98"/>
        <v>44</v>
      </c>
      <c r="BX120" s="28">
        <f t="shared" si="98"/>
        <v>47</v>
      </c>
      <c r="BY120" s="28">
        <f t="shared" si="98"/>
        <v>47</v>
      </c>
      <c r="BZ120" s="28">
        <f t="shared" si="98"/>
        <v>38</v>
      </c>
      <c r="CA120" s="28">
        <f t="shared" si="98"/>
        <v>44</v>
      </c>
      <c r="CB120" s="28">
        <f t="shared" si="98"/>
        <v>37</v>
      </c>
      <c r="CC120" s="28">
        <f t="shared" ref="CC120:DK120" si="99">SUM(CC36:CC119)</f>
        <v>46</v>
      </c>
      <c r="CD120" s="28">
        <f t="shared" si="99"/>
        <v>46</v>
      </c>
      <c r="CE120" s="28">
        <f t="shared" si="99"/>
        <v>22</v>
      </c>
      <c r="CF120" s="28">
        <f t="shared" si="99"/>
        <v>45</v>
      </c>
      <c r="CG120" s="28">
        <f t="shared" si="99"/>
        <v>46</v>
      </c>
      <c r="CH120" s="28">
        <f t="shared" si="99"/>
        <v>32</v>
      </c>
      <c r="CI120" s="28">
        <f t="shared" si="99"/>
        <v>25</v>
      </c>
      <c r="CJ120" s="28">
        <f t="shared" si="99"/>
        <v>29</v>
      </c>
      <c r="CK120" s="28">
        <f t="shared" si="99"/>
        <v>38</v>
      </c>
      <c r="CL120" s="28">
        <f t="shared" si="99"/>
        <v>29</v>
      </c>
      <c r="CM120" s="28">
        <f t="shared" si="99"/>
        <v>42</v>
      </c>
      <c r="CN120" s="28">
        <f t="shared" si="99"/>
        <v>28</v>
      </c>
      <c r="CO120" s="28">
        <f t="shared" si="99"/>
        <v>45</v>
      </c>
      <c r="CP120" s="28">
        <f t="shared" si="99"/>
        <v>38</v>
      </c>
      <c r="CQ120" s="28">
        <f t="shared" si="99"/>
        <v>37</v>
      </c>
      <c r="CR120" s="28">
        <f t="shared" si="99"/>
        <v>0</v>
      </c>
      <c r="CS120" s="28">
        <f t="shared" si="99"/>
        <v>32</v>
      </c>
      <c r="CT120" s="28">
        <f t="shared" si="99"/>
        <v>40</v>
      </c>
      <c r="CU120" s="28">
        <f t="shared" si="99"/>
        <v>43</v>
      </c>
      <c r="CV120" s="28">
        <f t="shared" si="99"/>
        <v>46</v>
      </c>
      <c r="CW120" s="28">
        <f t="shared" si="99"/>
        <v>28</v>
      </c>
      <c r="CX120" s="28">
        <f t="shared" si="99"/>
        <v>38</v>
      </c>
      <c r="CY120" s="28">
        <f t="shared" si="99"/>
        <v>54</v>
      </c>
      <c r="CZ120" s="28">
        <f t="shared" si="99"/>
        <v>45</v>
      </c>
      <c r="DA120" s="28">
        <f t="shared" si="99"/>
        <v>47</v>
      </c>
      <c r="DB120" s="28">
        <f t="shared" si="99"/>
        <v>34</v>
      </c>
      <c r="DC120" s="28">
        <f t="shared" si="99"/>
        <v>32</v>
      </c>
      <c r="DD120" s="28">
        <f t="shared" si="99"/>
        <v>45</v>
      </c>
      <c r="DE120" s="28">
        <f t="shared" si="99"/>
        <v>46</v>
      </c>
      <c r="DF120" s="28">
        <f t="shared" si="99"/>
        <v>19</v>
      </c>
      <c r="DG120" s="28">
        <f t="shared" si="99"/>
        <v>31</v>
      </c>
      <c r="DH120" s="28">
        <f t="shared" si="99"/>
        <v>21</v>
      </c>
      <c r="DI120" s="28">
        <f t="shared" si="99"/>
        <v>42</v>
      </c>
      <c r="DJ120" s="28">
        <f t="shared" si="99"/>
        <v>55</v>
      </c>
      <c r="DK120" s="28">
        <f t="shared" si="99"/>
        <v>33</v>
      </c>
    </row>
    <row r="121" spans="1:115" s="23" customFormat="1" ht="24" hidden="1" customHeight="1" x14ac:dyDescent="0.25">
      <c r="A121" s="20"/>
      <c r="B121" s="21" t="s">
        <v>51</v>
      </c>
      <c r="C121" s="22"/>
      <c r="D121" s="28">
        <f t="shared" ref="D121:P121" si="100">COUNT(D36:D119)</f>
        <v>46</v>
      </c>
      <c r="E121" s="28">
        <f t="shared" si="100"/>
        <v>47</v>
      </c>
      <c r="F121" s="28">
        <f t="shared" si="100"/>
        <v>47</v>
      </c>
      <c r="G121" s="28">
        <f t="shared" si="100"/>
        <v>46</v>
      </c>
      <c r="H121" s="28">
        <f t="shared" si="100"/>
        <v>47</v>
      </c>
      <c r="I121" s="28">
        <f t="shared" si="100"/>
        <v>46</v>
      </c>
      <c r="J121" s="28">
        <f t="shared" si="100"/>
        <v>47</v>
      </c>
      <c r="K121" s="28">
        <f t="shared" si="100"/>
        <v>47</v>
      </c>
      <c r="L121" s="28">
        <f t="shared" si="100"/>
        <v>45</v>
      </c>
      <c r="M121" s="28">
        <f t="shared" si="100"/>
        <v>46</v>
      </c>
      <c r="N121" s="28">
        <f t="shared" si="100"/>
        <v>46</v>
      </c>
      <c r="O121" s="28">
        <f t="shared" si="100"/>
        <v>46</v>
      </c>
      <c r="P121" s="28">
        <f t="shared" si="100"/>
        <v>45</v>
      </c>
      <c r="Q121" s="28">
        <f t="shared" ref="Q121:CB121" si="101">COUNT(Q36:Q119)</f>
        <v>47</v>
      </c>
      <c r="R121" s="28">
        <f t="shared" si="101"/>
        <v>47</v>
      </c>
      <c r="S121" s="28">
        <f t="shared" si="101"/>
        <v>47</v>
      </c>
      <c r="T121" s="28">
        <f t="shared" si="101"/>
        <v>47</v>
      </c>
      <c r="U121" s="28">
        <f t="shared" si="101"/>
        <v>47</v>
      </c>
      <c r="V121" s="28">
        <f t="shared" si="101"/>
        <v>46</v>
      </c>
      <c r="W121" s="28">
        <f t="shared" si="101"/>
        <v>47</v>
      </c>
      <c r="X121" s="28">
        <f t="shared" si="101"/>
        <v>47</v>
      </c>
      <c r="Y121" s="28">
        <f t="shared" si="101"/>
        <v>47</v>
      </c>
      <c r="Z121" s="28">
        <f t="shared" si="101"/>
        <v>47</v>
      </c>
      <c r="AA121" s="28">
        <f t="shared" si="101"/>
        <v>45</v>
      </c>
      <c r="AB121" s="28">
        <f t="shared" si="101"/>
        <v>44</v>
      </c>
      <c r="AC121" s="28">
        <f t="shared" si="101"/>
        <v>57</v>
      </c>
      <c r="AD121" s="206">
        <f t="shared" si="101"/>
        <v>58</v>
      </c>
      <c r="AE121" s="28">
        <f t="shared" si="101"/>
        <v>58</v>
      </c>
      <c r="AF121" s="28">
        <f t="shared" si="101"/>
        <v>59</v>
      </c>
      <c r="AG121" s="28">
        <f t="shared" si="101"/>
        <v>59</v>
      </c>
      <c r="AH121" s="28">
        <f t="shared" si="101"/>
        <v>58</v>
      </c>
      <c r="AI121" s="28">
        <f t="shared" si="101"/>
        <v>45</v>
      </c>
      <c r="AJ121" s="28">
        <f t="shared" si="101"/>
        <v>46</v>
      </c>
      <c r="AK121" s="28">
        <f t="shared" si="101"/>
        <v>54</v>
      </c>
      <c r="AL121" s="28">
        <f t="shared" si="101"/>
        <v>46</v>
      </c>
      <c r="AM121" s="28">
        <f t="shared" si="101"/>
        <v>45</v>
      </c>
      <c r="AN121" s="28">
        <f t="shared" si="101"/>
        <v>45</v>
      </c>
      <c r="AO121" s="28">
        <f t="shared" si="101"/>
        <v>45</v>
      </c>
      <c r="AP121" s="28">
        <f t="shared" si="101"/>
        <v>46</v>
      </c>
      <c r="AQ121" s="28">
        <f t="shared" si="101"/>
        <v>45</v>
      </c>
      <c r="AR121" s="28">
        <f t="shared" si="101"/>
        <v>45</v>
      </c>
      <c r="AS121" s="28">
        <f t="shared" si="101"/>
        <v>46</v>
      </c>
      <c r="AT121" s="28">
        <f t="shared" si="101"/>
        <v>45</v>
      </c>
      <c r="AU121" s="28">
        <f t="shared" si="101"/>
        <v>45</v>
      </c>
      <c r="AV121" s="28">
        <f t="shared" si="101"/>
        <v>46</v>
      </c>
      <c r="AW121" s="28">
        <f t="shared" si="101"/>
        <v>45</v>
      </c>
      <c r="AX121" s="28">
        <f t="shared" si="101"/>
        <v>46</v>
      </c>
      <c r="AY121" s="28">
        <f t="shared" si="101"/>
        <v>46</v>
      </c>
      <c r="AZ121" s="28">
        <f t="shared" si="101"/>
        <v>45</v>
      </c>
      <c r="BA121" s="28">
        <f t="shared" si="101"/>
        <v>45</v>
      </c>
      <c r="BB121" s="28">
        <f t="shared" si="101"/>
        <v>58</v>
      </c>
      <c r="BC121" s="28">
        <f t="shared" si="101"/>
        <v>46</v>
      </c>
      <c r="BD121" s="28">
        <f t="shared" si="101"/>
        <v>46</v>
      </c>
      <c r="BE121" s="28">
        <f t="shared" si="101"/>
        <v>46</v>
      </c>
      <c r="BF121" s="28">
        <f t="shared" si="101"/>
        <v>45</v>
      </c>
      <c r="BG121" s="28">
        <f t="shared" si="101"/>
        <v>45</v>
      </c>
      <c r="BH121" s="28">
        <f t="shared" si="101"/>
        <v>46</v>
      </c>
      <c r="BI121" s="28">
        <f t="shared" si="101"/>
        <v>46</v>
      </c>
      <c r="BJ121" s="28">
        <f t="shared" si="101"/>
        <v>46</v>
      </c>
      <c r="BK121" s="28">
        <f t="shared" si="101"/>
        <v>45</v>
      </c>
      <c r="BL121" s="28">
        <f t="shared" si="101"/>
        <v>45</v>
      </c>
      <c r="BM121" s="28">
        <f t="shared" si="101"/>
        <v>45</v>
      </c>
      <c r="BN121" s="28">
        <f t="shared" si="101"/>
        <v>45</v>
      </c>
      <c r="BO121" s="28">
        <f t="shared" si="101"/>
        <v>47</v>
      </c>
      <c r="BP121" s="28">
        <f t="shared" si="101"/>
        <v>47</v>
      </c>
      <c r="BQ121" s="28">
        <f t="shared" si="101"/>
        <v>45</v>
      </c>
      <c r="BR121" s="28">
        <f t="shared" si="101"/>
        <v>45</v>
      </c>
      <c r="BS121" s="28">
        <f t="shared" si="101"/>
        <v>54</v>
      </c>
      <c r="BT121" s="28">
        <f t="shared" si="101"/>
        <v>46</v>
      </c>
      <c r="BU121" s="28">
        <f t="shared" si="101"/>
        <v>47</v>
      </c>
      <c r="BV121" s="28">
        <f t="shared" si="101"/>
        <v>46</v>
      </c>
      <c r="BW121" s="28">
        <f t="shared" si="101"/>
        <v>46</v>
      </c>
      <c r="BX121" s="28">
        <f t="shared" si="101"/>
        <v>47</v>
      </c>
      <c r="BY121" s="28">
        <f t="shared" si="101"/>
        <v>54</v>
      </c>
      <c r="BZ121" s="28">
        <f t="shared" si="101"/>
        <v>46</v>
      </c>
      <c r="CA121" s="28">
        <f t="shared" si="101"/>
        <v>46</v>
      </c>
      <c r="CB121" s="28">
        <f t="shared" si="101"/>
        <v>45</v>
      </c>
      <c r="CC121" s="28">
        <f t="shared" ref="CC121:DK121" si="102">COUNT(CC36:CC119)</f>
        <v>46</v>
      </c>
      <c r="CD121" s="28">
        <f t="shared" si="102"/>
        <v>46</v>
      </c>
      <c r="CE121" s="28">
        <f t="shared" si="102"/>
        <v>47</v>
      </c>
      <c r="CF121" s="28">
        <f t="shared" si="102"/>
        <v>45</v>
      </c>
      <c r="CG121" s="28">
        <f t="shared" si="102"/>
        <v>46</v>
      </c>
      <c r="CH121" s="28">
        <f t="shared" si="102"/>
        <v>46</v>
      </c>
      <c r="CI121" s="28">
        <f t="shared" si="102"/>
        <v>45</v>
      </c>
      <c r="CJ121" s="28">
        <f t="shared" si="102"/>
        <v>45</v>
      </c>
      <c r="CK121" s="28">
        <f t="shared" si="102"/>
        <v>47</v>
      </c>
      <c r="CL121" s="28">
        <f t="shared" si="102"/>
        <v>45</v>
      </c>
      <c r="CM121" s="28">
        <f t="shared" si="102"/>
        <v>45</v>
      </c>
      <c r="CN121" s="28">
        <f t="shared" si="102"/>
        <v>46</v>
      </c>
      <c r="CO121" s="28">
        <f t="shared" si="102"/>
        <v>45</v>
      </c>
      <c r="CP121" s="28">
        <f t="shared" si="102"/>
        <v>45</v>
      </c>
      <c r="CQ121" s="28">
        <f t="shared" si="102"/>
        <v>45</v>
      </c>
      <c r="CR121" s="28">
        <f t="shared" si="102"/>
        <v>60</v>
      </c>
      <c r="CS121" s="28">
        <f t="shared" si="102"/>
        <v>45</v>
      </c>
      <c r="CT121" s="28">
        <f t="shared" si="102"/>
        <v>44</v>
      </c>
      <c r="CU121" s="28">
        <f t="shared" si="102"/>
        <v>45</v>
      </c>
      <c r="CV121" s="28">
        <f t="shared" si="102"/>
        <v>46</v>
      </c>
      <c r="CW121" s="28">
        <f t="shared" si="102"/>
        <v>44</v>
      </c>
      <c r="CX121" s="28">
        <f t="shared" si="102"/>
        <v>56</v>
      </c>
      <c r="CY121" s="28">
        <f t="shared" si="102"/>
        <v>54</v>
      </c>
      <c r="CZ121" s="28">
        <f t="shared" si="102"/>
        <v>47</v>
      </c>
      <c r="DA121" s="28">
        <f t="shared" si="102"/>
        <v>47</v>
      </c>
      <c r="DB121" s="28">
        <f t="shared" si="102"/>
        <v>47</v>
      </c>
      <c r="DC121" s="28">
        <f t="shared" si="102"/>
        <v>47</v>
      </c>
      <c r="DD121" s="28">
        <f t="shared" si="102"/>
        <v>46</v>
      </c>
      <c r="DE121" s="28">
        <f t="shared" si="102"/>
        <v>46</v>
      </c>
      <c r="DF121" s="28">
        <f t="shared" si="102"/>
        <v>46</v>
      </c>
      <c r="DG121" s="28">
        <f t="shared" si="102"/>
        <v>46</v>
      </c>
      <c r="DH121" s="28">
        <f t="shared" si="102"/>
        <v>45</v>
      </c>
      <c r="DI121" s="28">
        <f t="shared" si="102"/>
        <v>46</v>
      </c>
      <c r="DJ121" s="28">
        <f t="shared" si="102"/>
        <v>55</v>
      </c>
      <c r="DK121" s="28">
        <f t="shared" si="102"/>
        <v>46</v>
      </c>
    </row>
    <row r="122" spans="1:115" s="32" customFormat="1" ht="31.5" customHeight="1" x14ac:dyDescent="0.2">
      <c r="A122" s="18" t="s">
        <v>14</v>
      </c>
      <c r="B122" s="254" t="s">
        <v>15</v>
      </c>
      <c r="C122" s="255"/>
      <c r="D122" s="31">
        <f t="shared" ref="D122:P122" si="103">ROUND(IF(SUM(D124:D128)=0,0,IF(SUM(D124:D128)=1,30,IF(SUM(D124:D128)=2,60,IF(SUM(D124:D128)=3,90,100)))),0)</f>
        <v>100</v>
      </c>
      <c r="E122" s="31">
        <f t="shared" si="103"/>
        <v>100</v>
      </c>
      <c r="F122" s="31">
        <f t="shared" si="103"/>
        <v>100</v>
      </c>
      <c r="G122" s="31">
        <f t="shared" si="103"/>
        <v>100</v>
      </c>
      <c r="H122" s="31">
        <f t="shared" si="103"/>
        <v>100</v>
      </c>
      <c r="I122" s="31">
        <f t="shared" si="103"/>
        <v>100</v>
      </c>
      <c r="J122" s="31">
        <f t="shared" si="103"/>
        <v>100</v>
      </c>
      <c r="K122" s="31">
        <f t="shared" si="103"/>
        <v>100</v>
      </c>
      <c r="L122" s="31">
        <f t="shared" si="103"/>
        <v>100</v>
      </c>
      <c r="M122" s="31">
        <f t="shared" si="103"/>
        <v>100</v>
      </c>
      <c r="N122" s="31">
        <f t="shared" si="103"/>
        <v>100</v>
      </c>
      <c r="O122" s="31">
        <f t="shared" si="103"/>
        <v>100</v>
      </c>
      <c r="P122" s="31">
        <f t="shared" si="103"/>
        <v>100</v>
      </c>
      <c r="Q122" s="31">
        <f t="shared" ref="Q122:CB122" si="104">ROUND(IF(SUM(Q124:Q128)=0,0,IF(SUM(Q124:Q128)=1,30,IF(SUM(Q124:Q128)=2,60,IF(SUM(Q124:Q128)=3,90,100)))),0)</f>
        <v>100</v>
      </c>
      <c r="R122" s="31">
        <f t="shared" si="104"/>
        <v>100</v>
      </c>
      <c r="S122" s="31">
        <f t="shared" si="104"/>
        <v>100</v>
      </c>
      <c r="T122" s="31">
        <f t="shared" si="104"/>
        <v>100</v>
      </c>
      <c r="U122" s="31">
        <f t="shared" si="104"/>
        <v>100</v>
      </c>
      <c r="V122" s="31">
        <f t="shared" si="104"/>
        <v>100</v>
      </c>
      <c r="W122" s="31">
        <f t="shared" si="104"/>
        <v>100</v>
      </c>
      <c r="X122" s="31">
        <f t="shared" si="104"/>
        <v>100</v>
      </c>
      <c r="Y122" s="31">
        <f t="shared" si="104"/>
        <v>100</v>
      </c>
      <c r="Z122" s="31">
        <f t="shared" si="104"/>
        <v>100</v>
      </c>
      <c r="AA122" s="31">
        <f t="shared" si="104"/>
        <v>100</v>
      </c>
      <c r="AB122" s="31">
        <f t="shared" si="104"/>
        <v>100</v>
      </c>
      <c r="AC122" s="31">
        <f t="shared" si="104"/>
        <v>100</v>
      </c>
      <c r="AD122" s="207">
        <f t="shared" si="104"/>
        <v>100</v>
      </c>
      <c r="AE122" s="31">
        <f t="shared" si="104"/>
        <v>100</v>
      </c>
      <c r="AF122" s="31">
        <f t="shared" si="104"/>
        <v>100</v>
      </c>
      <c r="AG122" s="31">
        <f t="shared" si="104"/>
        <v>100</v>
      </c>
      <c r="AH122" s="31">
        <f t="shared" si="104"/>
        <v>100</v>
      </c>
      <c r="AI122" s="31">
        <f t="shared" si="104"/>
        <v>60</v>
      </c>
      <c r="AJ122" s="31">
        <f t="shared" si="104"/>
        <v>60</v>
      </c>
      <c r="AK122" s="31">
        <f t="shared" si="104"/>
        <v>0</v>
      </c>
      <c r="AL122" s="31">
        <f t="shared" si="104"/>
        <v>60</v>
      </c>
      <c r="AM122" s="31">
        <f t="shared" si="104"/>
        <v>90</v>
      </c>
      <c r="AN122" s="31">
        <f t="shared" si="104"/>
        <v>100</v>
      </c>
      <c r="AO122" s="31">
        <f t="shared" si="104"/>
        <v>100</v>
      </c>
      <c r="AP122" s="31">
        <f t="shared" si="104"/>
        <v>100</v>
      </c>
      <c r="AQ122" s="31">
        <f t="shared" si="104"/>
        <v>100</v>
      </c>
      <c r="AR122" s="31">
        <f t="shared" si="104"/>
        <v>100</v>
      </c>
      <c r="AS122" s="31">
        <f t="shared" si="104"/>
        <v>100</v>
      </c>
      <c r="AT122" s="31">
        <f t="shared" si="104"/>
        <v>100</v>
      </c>
      <c r="AU122" s="31">
        <f t="shared" si="104"/>
        <v>90</v>
      </c>
      <c r="AV122" s="31">
        <f t="shared" si="104"/>
        <v>100</v>
      </c>
      <c r="AW122" s="31">
        <f t="shared" si="104"/>
        <v>90</v>
      </c>
      <c r="AX122" s="31">
        <f t="shared" si="104"/>
        <v>100</v>
      </c>
      <c r="AY122" s="31">
        <f t="shared" si="104"/>
        <v>100</v>
      </c>
      <c r="AZ122" s="31">
        <f t="shared" si="104"/>
        <v>90</v>
      </c>
      <c r="BA122" s="31">
        <f t="shared" si="104"/>
        <v>100</v>
      </c>
      <c r="BB122" s="31">
        <f t="shared" si="104"/>
        <v>100</v>
      </c>
      <c r="BC122" s="31">
        <f t="shared" si="104"/>
        <v>100</v>
      </c>
      <c r="BD122" s="31">
        <f t="shared" si="104"/>
        <v>90</v>
      </c>
      <c r="BE122" s="31">
        <f t="shared" si="104"/>
        <v>60</v>
      </c>
      <c r="BF122" s="31">
        <f t="shared" si="104"/>
        <v>100</v>
      </c>
      <c r="BG122" s="31">
        <f t="shared" si="104"/>
        <v>100</v>
      </c>
      <c r="BH122" s="31">
        <f t="shared" si="104"/>
        <v>100</v>
      </c>
      <c r="BI122" s="31">
        <f t="shared" si="104"/>
        <v>100</v>
      </c>
      <c r="BJ122" s="31">
        <f t="shared" si="104"/>
        <v>100</v>
      </c>
      <c r="BK122" s="31">
        <f t="shared" si="104"/>
        <v>100</v>
      </c>
      <c r="BL122" s="31">
        <f t="shared" si="104"/>
        <v>100</v>
      </c>
      <c r="BM122" s="31">
        <f t="shared" si="104"/>
        <v>90</v>
      </c>
      <c r="BN122" s="31">
        <f t="shared" si="104"/>
        <v>100</v>
      </c>
      <c r="BO122" s="31">
        <f t="shared" si="104"/>
        <v>60</v>
      </c>
      <c r="BP122" s="31">
        <f t="shared" si="104"/>
        <v>100</v>
      </c>
      <c r="BQ122" s="31">
        <f t="shared" si="104"/>
        <v>100</v>
      </c>
      <c r="BR122" s="31">
        <f t="shared" si="104"/>
        <v>100</v>
      </c>
      <c r="BS122" s="31">
        <f t="shared" si="104"/>
        <v>100</v>
      </c>
      <c r="BT122" s="31">
        <f t="shared" si="104"/>
        <v>60</v>
      </c>
      <c r="BU122" s="31">
        <f t="shared" si="104"/>
        <v>100</v>
      </c>
      <c r="BV122" s="31">
        <f t="shared" si="104"/>
        <v>100</v>
      </c>
      <c r="BW122" s="31">
        <f t="shared" si="104"/>
        <v>100</v>
      </c>
      <c r="BX122" s="31">
        <f t="shared" si="104"/>
        <v>100</v>
      </c>
      <c r="BY122" s="31">
        <f t="shared" si="104"/>
        <v>100</v>
      </c>
      <c r="BZ122" s="31">
        <f t="shared" si="104"/>
        <v>100</v>
      </c>
      <c r="CA122" s="31">
        <f t="shared" si="104"/>
        <v>100</v>
      </c>
      <c r="CB122" s="31">
        <f t="shared" si="104"/>
        <v>100</v>
      </c>
      <c r="CC122" s="31">
        <f t="shared" ref="CC122:DK122" si="105">ROUND(IF(SUM(CC124:CC128)=0,0,IF(SUM(CC124:CC128)=1,30,IF(SUM(CC124:CC128)=2,60,IF(SUM(CC124:CC128)=3,90,100)))),0)</f>
        <v>100</v>
      </c>
      <c r="CD122" s="31">
        <f t="shared" si="105"/>
        <v>100</v>
      </c>
      <c r="CE122" s="31">
        <f t="shared" si="105"/>
        <v>90</v>
      </c>
      <c r="CF122" s="31">
        <f t="shared" si="105"/>
        <v>100</v>
      </c>
      <c r="CG122" s="31">
        <f t="shared" si="105"/>
        <v>100</v>
      </c>
      <c r="CH122" s="31">
        <f t="shared" si="105"/>
        <v>90</v>
      </c>
      <c r="CI122" s="31">
        <f t="shared" si="105"/>
        <v>100</v>
      </c>
      <c r="CJ122" s="31">
        <f t="shared" si="105"/>
        <v>90</v>
      </c>
      <c r="CK122" s="31">
        <f t="shared" si="105"/>
        <v>100</v>
      </c>
      <c r="CL122" s="31">
        <f t="shared" si="105"/>
        <v>90</v>
      </c>
      <c r="CM122" s="31">
        <f t="shared" si="105"/>
        <v>100</v>
      </c>
      <c r="CN122" s="31">
        <f t="shared" si="105"/>
        <v>100</v>
      </c>
      <c r="CO122" s="31">
        <f t="shared" si="105"/>
        <v>100</v>
      </c>
      <c r="CP122" s="31">
        <f t="shared" si="105"/>
        <v>100</v>
      </c>
      <c r="CQ122" s="31">
        <f t="shared" si="105"/>
        <v>100</v>
      </c>
      <c r="CR122" s="31">
        <f t="shared" si="105"/>
        <v>0</v>
      </c>
      <c r="CS122" s="31">
        <f t="shared" si="105"/>
        <v>100</v>
      </c>
      <c r="CT122" s="31">
        <f t="shared" si="105"/>
        <v>100</v>
      </c>
      <c r="CU122" s="31">
        <f t="shared" si="105"/>
        <v>100</v>
      </c>
      <c r="CV122" s="31">
        <f t="shared" si="105"/>
        <v>100</v>
      </c>
      <c r="CW122" s="31">
        <f t="shared" si="105"/>
        <v>100</v>
      </c>
      <c r="CX122" s="31">
        <f t="shared" si="105"/>
        <v>100</v>
      </c>
      <c r="CY122" s="31">
        <f t="shared" si="105"/>
        <v>100</v>
      </c>
      <c r="CZ122" s="31">
        <f t="shared" si="105"/>
        <v>100</v>
      </c>
      <c r="DA122" s="31">
        <f t="shared" si="105"/>
        <v>100</v>
      </c>
      <c r="DB122" s="31">
        <f t="shared" si="105"/>
        <v>100</v>
      </c>
      <c r="DC122" s="31">
        <f t="shared" si="105"/>
        <v>100</v>
      </c>
      <c r="DD122" s="31">
        <f t="shared" si="105"/>
        <v>100</v>
      </c>
      <c r="DE122" s="31">
        <f t="shared" si="105"/>
        <v>100</v>
      </c>
      <c r="DF122" s="31">
        <f t="shared" si="105"/>
        <v>90</v>
      </c>
      <c r="DG122" s="31">
        <f t="shared" si="105"/>
        <v>90</v>
      </c>
      <c r="DH122" s="31">
        <f t="shared" si="105"/>
        <v>90</v>
      </c>
      <c r="DI122" s="31">
        <f t="shared" si="105"/>
        <v>100</v>
      </c>
      <c r="DJ122" s="31">
        <f t="shared" si="105"/>
        <v>100</v>
      </c>
      <c r="DK122" s="31">
        <f t="shared" si="105"/>
        <v>100</v>
      </c>
    </row>
    <row r="123" spans="1:115" s="32" customFormat="1" ht="24" hidden="1" customHeight="1" x14ac:dyDescent="0.2">
      <c r="A123" s="18"/>
      <c r="B123" s="55"/>
      <c r="C123" s="55"/>
      <c r="D123" s="43">
        <f t="shared" ref="D123:P123" si="106">SUM(D124:D128)</f>
        <v>5</v>
      </c>
      <c r="E123" s="43">
        <f t="shared" si="106"/>
        <v>5</v>
      </c>
      <c r="F123" s="43">
        <f t="shared" si="106"/>
        <v>5</v>
      </c>
      <c r="G123" s="43">
        <f t="shared" si="106"/>
        <v>5</v>
      </c>
      <c r="H123" s="43">
        <f t="shared" si="106"/>
        <v>5</v>
      </c>
      <c r="I123" s="43">
        <f t="shared" si="106"/>
        <v>4</v>
      </c>
      <c r="J123" s="43">
        <f t="shared" si="106"/>
        <v>5</v>
      </c>
      <c r="K123" s="43">
        <f t="shared" si="106"/>
        <v>5</v>
      </c>
      <c r="L123" s="43">
        <f t="shared" si="106"/>
        <v>4</v>
      </c>
      <c r="M123" s="43">
        <f t="shared" si="106"/>
        <v>5</v>
      </c>
      <c r="N123" s="43">
        <f t="shared" si="106"/>
        <v>5</v>
      </c>
      <c r="O123" s="43">
        <f t="shared" si="106"/>
        <v>5</v>
      </c>
      <c r="P123" s="43">
        <f t="shared" si="106"/>
        <v>5</v>
      </c>
      <c r="Q123" s="43">
        <f t="shared" ref="Q123:CB123" si="107">SUM(Q124:Q128)</f>
        <v>4</v>
      </c>
      <c r="R123" s="43">
        <f t="shared" si="107"/>
        <v>5</v>
      </c>
      <c r="S123" s="43">
        <f t="shared" si="107"/>
        <v>4</v>
      </c>
      <c r="T123" s="43">
        <f t="shared" si="107"/>
        <v>5</v>
      </c>
      <c r="U123" s="43">
        <f t="shared" si="107"/>
        <v>4</v>
      </c>
      <c r="V123" s="43">
        <f t="shared" si="107"/>
        <v>5</v>
      </c>
      <c r="W123" s="43">
        <f t="shared" si="107"/>
        <v>5</v>
      </c>
      <c r="X123" s="43">
        <f t="shared" si="107"/>
        <v>4</v>
      </c>
      <c r="Y123" s="43">
        <f t="shared" si="107"/>
        <v>5</v>
      </c>
      <c r="Z123" s="43">
        <f t="shared" si="107"/>
        <v>5</v>
      </c>
      <c r="AA123" s="43">
        <f t="shared" si="107"/>
        <v>5</v>
      </c>
      <c r="AB123" s="43">
        <f t="shared" si="107"/>
        <v>4</v>
      </c>
      <c r="AC123" s="43">
        <f t="shared" si="107"/>
        <v>4</v>
      </c>
      <c r="AD123" s="54">
        <f t="shared" si="107"/>
        <v>5</v>
      </c>
      <c r="AE123" s="43">
        <f t="shared" si="107"/>
        <v>4</v>
      </c>
      <c r="AF123" s="43">
        <f t="shared" si="107"/>
        <v>5</v>
      </c>
      <c r="AG123" s="43">
        <f t="shared" si="107"/>
        <v>5</v>
      </c>
      <c r="AH123" s="43">
        <f t="shared" si="107"/>
        <v>5</v>
      </c>
      <c r="AI123" s="43">
        <f t="shared" si="107"/>
        <v>2</v>
      </c>
      <c r="AJ123" s="43">
        <f t="shared" si="107"/>
        <v>2</v>
      </c>
      <c r="AK123" s="43">
        <f t="shared" si="107"/>
        <v>0</v>
      </c>
      <c r="AL123" s="43">
        <f t="shared" si="107"/>
        <v>2</v>
      </c>
      <c r="AM123" s="43">
        <f t="shared" si="107"/>
        <v>3</v>
      </c>
      <c r="AN123" s="43">
        <f t="shared" si="107"/>
        <v>5</v>
      </c>
      <c r="AO123" s="43">
        <f t="shared" si="107"/>
        <v>5</v>
      </c>
      <c r="AP123" s="43">
        <f t="shared" si="107"/>
        <v>5</v>
      </c>
      <c r="AQ123" s="43">
        <f t="shared" si="107"/>
        <v>5</v>
      </c>
      <c r="AR123" s="43">
        <f t="shared" si="107"/>
        <v>4</v>
      </c>
      <c r="AS123" s="43">
        <f t="shared" si="107"/>
        <v>5</v>
      </c>
      <c r="AT123" s="43">
        <f t="shared" si="107"/>
        <v>5</v>
      </c>
      <c r="AU123" s="43">
        <f t="shared" si="107"/>
        <v>3</v>
      </c>
      <c r="AV123" s="43">
        <f t="shared" si="107"/>
        <v>5</v>
      </c>
      <c r="AW123" s="43">
        <f t="shared" si="107"/>
        <v>3</v>
      </c>
      <c r="AX123" s="43">
        <f t="shared" si="107"/>
        <v>4</v>
      </c>
      <c r="AY123" s="43">
        <f t="shared" si="107"/>
        <v>5</v>
      </c>
      <c r="AZ123" s="43">
        <f t="shared" si="107"/>
        <v>3</v>
      </c>
      <c r="BA123" s="43">
        <f t="shared" si="107"/>
        <v>5</v>
      </c>
      <c r="BB123" s="43">
        <f t="shared" si="107"/>
        <v>5</v>
      </c>
      <c r="BC123" s="43">
        <f t="shared" si="107"/>
        <v>4</v>
      </c>
      <c r="BD123" s="43">
        <f t="shared" si="107"/>
        <v>3</v>
      </c>
      <c r="BE123" s="43">
        <f t="shared" si="107"/>
        <v>2</v>
      </c>
      <c r="BF123" s="43">
        <f t="shared" si="107"/>
        <v>5</v>
      </c>
      <c r="BG123" s="43">
        <f t="shared" si="107"/>
        <v>5</v>
      </c>
      <c r="BH123" s="43">
        <f t="shared" si="107"/>
        <v>5</v>
      </c>
      <c r="BI123" s="43">
        <f t="shared" si="107"/>
        <v>4</v>
      </c>
      <c r="BJ123" s="43">
        <f t="shared" si="107"/>
        <v>5</v>
      </c>
      <c r="BK123" s="43">
        <f t="shared" si="107"/>
        <v>4</v>
      </c>
      <c r="BL123" s="43">
        <f t="shared" si="107"/>
        <v>4</v>
      </c>
      <c r="BM123" s="43">
        <f t="shared" si="107"/>
        <v>3</v>
      </c>
      <c r="BN123" s="43">
        <f t="shared" si="107"/>
        <v>5</v>
      </c>
      <c r="BO123" s="43">
        <f t="shared" si="107"/>
        <v>2</v>
      </c>
      <c r="BP123" s="43">
        <f t="shared" si="107"/>
        <v>4</v>
      </c>
      <c r="BQ123" s="43">
        <f t="shared" si="107"/>
        <v>5</v>
      </c>
      <c r="BR123" s="43">
        <f t="shared" si="107"/>
        <v>4</v>
      </c>
      <c r="BS123" s="43">
        <f t="shared" si="107"/>
        <v>5</v>
      </c>
      <c r="BT123" s="43">
        <f t="shared" si="107"/>
        <v>2</v>
      </c>
      <c r="BU123" s="43">
        <f t="shared" si="107"/>
        <v>5</v>
      </c>
      <c r="BV123" s="43">
        <f t="shared" si="107"/>
        <v>5</v>
      </c>
      <c r="BW123" s="43">
        <f t="shared" si="107"/>
        <v>5</v>
      </c>
      <c r="BX123" s="43">
        <f t="shared" si="107"/>
        <v>5</v>
      </c>
      <c r="BY123" s="43">
        <f t="shared" si="107"/>
        <v>5</v>
      </c>
      <c r="BZ123" s="43">
        <f t="shared" si="107"/>
        <v>5</v>
      </c>
      <c r="CA123" s="43">
        <f t="shared" si="107"/>
        <v>5</v>
      </c>
      <c r="CB123" s="43">
        <f t="shared" si="107"/>
        <v>4</v>
      </c>
      <c r="CC123" s="43">
        <f t="shared" ref="CC123:DK123" si="108">SUM(CC124:CC128)</f>
        <v>5</v>
      </c>
      <c r="CD123" s="43">
        <f t="shared" si="108"/>
        <v>4</v>
      </c>
      <c r="CE123" s="43">
        <f t="shared" si="108"/>
        <v>3</v>
      </c>
      <c r="CF123" s="43">
        <f t="shared" si="108"/>
        <v>5</v>
      </c>
      <c r="CG123" s="43">
        <f t="shared" si="108"/>
        <v>5</v>
      </c>
      <c r="CH123" s="43">
        <f t="shared" si="108"/>
        <v>3</v>
      </c>
      <c r="CI123" s="43">
        <f t="shared" si="108"/>
        <v>4</v>
      </c>
      <c r="CJ123" s="43">
        <f t="shared" si="108"/>
        <v>3</v>
      </c>
      <c r="CK123" s="43">
        <f t="shared" si="108"/>
        <v>5</v>
      </c>
      <c r="CL123" s="43">
        <f t="shared" si="108"/>
        <v>3</v>
      </c>
      <c r="CM123" s="43">
        <f t="shared" si="108"/>
        <v>5</v>
      </c>
      <c r="CN123" s="43">
        <f t="shared" si="108"/>
        <v>4</v>
      </c>
      <c r="CO123" s="43">
        <f t="shared" si="108"/>
        <v>5</v>
      </c>
      <c r="CP123" s="43">
        <f t="shared" si="108"/>
        <v>5</v>
      </c>
      <c r="CQ123" s="43">
        <f t="shared" si="108"/>
        <v>5</v>
      </c>
      <c r="CR123" s="43">
        <f t="shared" si="108"/>
        <v>0</v>
      </c>
      <c r="CS123" s="43">
        <f t="shared" si="108"/>
        <v>5</v>
      </c>
      <c r="CT123" s="43">
        <f t="shared" si="108"/>
        <v>5</v>
      </c>
      <c r="CU123" s="43">
        <f t="shared" si="108"/>
        <v>5</v>
      </c>
      <c r="CV123" s="43">
        <f t="shared" si="108"/>
        <v>5</v>
      </c>
      <c r="CW123" s="43">
        <f t="shared" si="108"/>
        <v>5</v>
      </c>
      <c r="CX123" s="43">
        <f t="shared" si="108"/>
        <v>4</v>
      </c>
      <c r="CY123" s="43">
        <f t="shared" si="108"/>
        <v>5</v>
      </c>
      <c r="CZ123" s="43">
        <f t="shared" si="108"/>
        <v>4</v>
      </c>
      <c r="DA123" s="43">
        <f t="shared" si="108"/>
        <v>4</v>
      </c>
      <c r="DB123" s="43">
        <f t="shared" si="108"/>
        <v>4</v>
      </c>
      <c r="DC123" s="43">
        <f t="shared" si="108"/>
        <v>4</v>
      </c>
      <c r="DD123" s="43">
        <f t="shared" si="108"/>
        <v>5</v>
      </c>
      <c r="DE123" s="43">
        <f t="shared" si="108"/>
        <v>5</v>
      </c>
      <c r="DF123" s="43">
        <f t="shared" si="108"/>
        <v>3</v>
      </c>
      <c r="DG123" s="43">
        <f t="shared" si="108"/>
        <v>3</v>
      </c>
      <c r="DH123" s="43">
        <f t="shared" si="108"/>
        <v>3</v>
      </c>
      <c r="DI123" s="43">
        <f t="shared" si="108"/>
        <v>5</v>
      </c>
      <c r="DJ123" s="43">
        <f t="shared" si="108"/>
        <v>5</v>
      </c>
      <c r="DK123" s="43">
        <f t="shared" si="108"/>
        <v>4</v>
      </c>
    </row>
    <row r="124" spans="1:115" ht="21" customHeight="1" x14ac:dyDescent="0.25">
      <c r="A124" s="256" t="s">
        <v>16</v>
      </c>
      <c r="B124" s="259" t="s">
        <v>17</v>
      </c>
      <c r="C124" s="260"/>
      <c r="D124" s="10">
        <v>1</v>
      </c>
      <c r="E124" s="10">
        <v>1</v>
      </c>
      <c r="F124" s="10">
        <v>1</v>
      </c>
      <c r="G124" s="10">
        <v>1</v>
      </c>
      <c r="H124" s="10">
        <v>1</v>
      </c>
      <c r="I124" s="10">
        <v>1</v>
      </c>
      <c r="J124" s="10">
        <v>1</v>
      </c>
      <c r="K124" s="10">
        <v>1</v>
      </c>
      <c r="L124" s="10">
        <v>1</v>
      </c>
      <c r="M124" s="10">
        <v>1</v>
      </c>
      <c r="N124" s="10">
        <v>1</v>
      </c>
      <c r="O124" s="10">
        <v>1</v>
      </c>
      <c r="P124" s="10">
        <v>1</v>
      </c>
      <c r="Q124" s="10">
        <v>1</v>
      </c>
      <c r="R124" s="10">
        <v>1</v>
      </c>
      <c r="S124" s="10">
        <v>1</v>
      </c>
      <c r="T124" s="10">
        <v>1</v>
      </c>
      <c r="U124" s="10">
        <v>1</v>
      </c>
      <c r="V124" s="10">
        <v>1</v>
      </c>
      <c r="W124" s="10">
        <v>1</v>
      </c>
      <c r="X124" s="10">
        <v>1</v>
      </c>
      <c r="Y124" s="10">
        <v>1</v>
      </c>
      <c r="Z124" s="10">
        <v>1</v>
      </c>
      <c r="AA124" s="10">
        <v>1</v>
      </c>
      <c r="AB124" s="10">
        <v>1</v>
      </c>
      <c r="AC124" s="10">
        <v>1</v>
      </c>
      <c r="AD124" s="199">
        <v>1</v>
      </c>
      <c r="AE124" s="10">
        <v>1</v>
      </c>
      <c r="AF124" s="10">
        <v>1</v>
      </c>
      <c r="AG124" s="10">
        <v>1</v>
      </c>
      <c r="AH124" s="10">
        <v>1</v>
      </c>
      <c r="AI124" s="10">
        <v>1</v>
      </c>
      <c r="AJ124" s="10">
        <v>1</v>
      </c>
      <c r="AK124" s="10">
        <v>0</v>
      </c>
      <c r="AL124" s="10">
        <v>1</v>
      </c>
      <c r="AM124" s="10">
        <v>1</v>
      </c>
      <c r="AN124" s="10">
        <v>1</v>
      </c>
      <c r="AO124" s="10">
        <v>1</v>
      </c>
      <c r="AP124" s="10">
        <v>1</v>
      </c>
      <c r="AQ124" s="10">
        <v>1</v>
      </c>
      <c r="AR124" s="10">
        <v>1</v>
      </c>
      <c r="AS124" s="10">
        <v>1</v>
      </c>
      <c r="AT124" s="10">
        <v>1</v>
      </c>
      <c r="AU124" s="10">
        <v>1</v>
      </c>
      <c r="AV124" s="10">
        <v>1</v>
      </c>
      <c r="AW124" s="10">
        <v>1</v>
      </c>
      <c r="AX124" s="10">
        <v>1</v>
      </c>
      <c r="AY124" s="10">
        <v>1</v>
      </c>
      <c r="AZ124" s="10">
        <v>1</v>
      </c>
      <c r="BA124" s="10">
        <v>1</v>
      </c>
      <c r="BB124" s="10">
        <v>1</v>
      </c>
      <c r="BC124" s="10">
        <v>1</v>
      </c>
      <c r="BD124" s="10">
        <v>1</v>
      </c>
      <c r="BE124" s="10">
        <v>1</v>
      </c>
      <c r="BF124" s="10">
        <v>1</v>
      </c>
      <c r="BG124" s="10">
        <v>1</v>
      </c>
      <c r="BH124" s="10">
        <v>1</v>
      </c>
      <c r="BI124" s="10">
        <v>1</v>
      </c>
      <c r="BJ124" s="10">
        <v>1</v>
      </c>
      <c r="BK124" s="10">
        <v>1</v>
      </c>
      <c r="BL124" s="10">
        <v>1</v>
      </c>
      <c r="BM124" s="10">
        <v>1</v>
      </c>
      <c r="BN124" s="10">
        <v>1</v>
      </c>
      <c r="BO124" s="10">
        <v>1</v>
      </c>
      <c r="BP124" s="10">
        <v>1</v>
      </c>
      <c r="BQ124" s="10">
        <v>1</v>
      </c>
      <c r="BR124" s="10">
        <v>1</v>
      </c>
      <c r="BS124" s="10">
        <v>1</v>
      </c>
      <c r="BT124" s="10">
        <v>1</v>
      </c>
      <c r="BU124" s="10">
        <v>1</v>
      </c>
      <c r="BV124" s="10">
        <v>1</v>
      </c>
      <c r="BW124" s="10">
        <v>1</v>
      </c>
      <c r="BX124" s="10">
        <v>1</v>
      </c>
      <c r="BY124" s="10">
        <v>1</v>
      </c>
      <c r="BZ124" s="10">
        <v>1</v>
      </c>
      <c r="CA124" s="10">
        <v>1</v>
      </c>
      <c r="CB124" s="10">
        <v>1</v>
      </c>
      <c r="CC124" s="10">
        <v>1</v>
      </c>
      <c r="CD124" s="10">
        <v>1</v>
      </c>
      <c r="CE124" s="10">
        <v>1</v>
      </c>
      <c r="CF124" s="10">
        <v>1</v>
      </c>
      <c r="CG124" s="10">
        <v>1</v>
      </c>
      <c r="CH124" s="10">
        <v>1</v>
      </c>
      <c r="CI124" s="10">
        <v>1</v>
      </c>
      <c r="CJ124" s="10">
        <v>1</v>
      </c>
      <c r="CK124" s="10">
        <v>1</v>
      </c>
      <c r="CL124" s="10">
        <v>1</v>
      </c>
      <c r="CM124" s="10">
        <v>1</v>
      </c>
      <c r="CN124" s="10">
        <v>1</v>
      </c>
      <c r="CO124" s="10">
        <v>1</v>
      </c>
      <c r="CP124" s="10">
        <v>1</v>
      </c>
      <c r="CQ124" s="10">
        <v>1</v>
      </c>
      <c r="CR124" s="10">
        <v>0</v>
      </c>
      <c r="CS124" s="10">
        <v>1</v>
      </c>
      <c r="CT124" s="10">
        <v>1</v>
      </c>
      <c r="CU124" s="10">
        <v>1</v>
      </c>
      <c r="CV124" s="10">
        <v>1</v>
      </c>
      <c r="CW124" s="10">
        <v>1</v>
      </c>
      <c r="CX124" s="10">
        <v>1</v>
      </c>
      <c r="CY124" s="10">
        <v>1</v>
      </c>
      <c r="CZ124" s="10">
        <v>1</v>
      </c>
      <c r="DA124" s="10">
        <v>1</v>
      </c>
      <c r="DB124" s="10">
        <v>1</v>
      </c>
      <c r="DC124" s="10">
        <v>1</v>
      </c>
      <c r="DD124" s="10">
        <v>1</v>
      </c>
      <c r="DE124" s="10">
        <v>1</v>
      </c>
      <c r="DF124" s="10">
        <v>1</v>
      </c>
      <c r="DG124" s="10">
        <v>1</v>
      </c>
      <c r="DH124" s="10">
        <v>1</v>
      </c>
      <c r="DI124" s="10">
        <v>1</v>
      </c>
      <c r="DJ124" s="10">
        <v>1</v>
      </c>
      <c r="DK124" s="10">
        <v>1</v>
      </c>
    </row>
    <row r="125" spans="1:115" ht="21" customHeight="1" x14ac:dyDescent="0.25">
      <c r="A125" s="257"/>
      <c r="B125" s="235" t="s">
        <v>18</v>
      </c>
      <c r="C125" s="236"/>
      <c r="D125" s="10">
        <v>1</v>
      </c>
      <c r="E125" s="10">
        <v>1</v>
      </c>
      <c r="F125" s="10">
        <v>1</v>
      </c>
      <c r="G125" s="10">
        <v>1</v>
      </c>
      <c r="H125" s="10">
        <v>1</v>
      </c>
      <c r="I125" s="10">
        <v>1</v>
      </c>
      <c r="J125" s="10">
        <v>1</v>
      </c>
      <c r="K125" s="10">
        <v>1</v>
      </c>
      <c r="L125" s="10">
        <v>1</v>
      </c>
      <c r="M125" s="10">
        <v>1</v>
      </c>
      <c r="N125" s="10">
        <v>1</v>
      </c>
      <c r="O125" s="10">
        <v>1</v>
      </c>
      <c r="P125" s="10">
        <v>1</v>
      </c>
      <c r="Q125" s="10">
        <v>1</v>
      </c>
      <c r="R125" s="10">
        <v>1</v>
      </c>
      <c r="S125" s="10">
        <v>1</v>
      </c>
      <c r="T125" s="10">
        <v>1</v>
      </c>
      <c r="U125" s="10">
        <v>1</v>
      </c>
      <c r="V125" s="10">
        <v>1</v>
      </c>
      <c r="W125" s="10">
        <v>1</v>
      </c>
      <c r="X125" s="10">
        <v>1</v>
      </c>
      <c r="Y125" s="10">
        <v>1</v>
      </c>
      <c r="Z125" s="10">
        <v>1</v>
      </c>
      <c r="AA125" s="10">
        <v>1</v>
      </c>
      <c r="AB125" s="10">
        <v>1</v>
      </c>
      <c r="AC125" s="10">
        <v>1</v>
      </c>
      <c r="AD125" s="199">
        <v>1</v>
      </c>
      <c r="AE125" s="10">
        <v>1</v>
      </c>
      <c r="AF125" s="10">
        <v>1</v>
      </c>
      <c r="AG125" s="10">
        <v>1</v>
      </c>
      <c r="AH125" s="10">
        <v>1</v>
      </c>
      <c r="AI125" s="10">
        <v>1</v>
      </c>
      <c r="AJ125" s="10">
        <v>1</v>
      </c>
      <c r="AK125" s="10">
        <v>0</v>
      </c>
      <c r="AL125" s="10">
        <v>1</v>
      </c>
      <c r="AM125" s="10">
        <v>1</v>
      </c>
      <c r="AN125" s="10">
        <v>1</v>
      </c>
      <c r="AO125" s="10">
        <v>1</v>
      </c>
      <c r="AP125" s="10">
        <v>1</v>
      </c>
      <c r="AQ125" s="10">
        <v>1</v>
      </c>
      <c r="AR125" s="10">
        <v>1</v>
      </c>
      <c r="AS125" s="10">
        <v>1</v>
      </c>
      <c r="AT125" s="10">
        <v>1</v>
      </c>
      <c r="AU125" s="10">
        <v>1</v>
      </c>
      <c r="AV125" s="10">
        <v>1</v>
      </c>
      <c r="AW125" s="10">
        <v>1</v>
      </c>
      <c r="AX125" s="10">
        <v>1</v>
      </c>
      <c r="AY125" s="10">
        <v>1</v>
      </c>
      <c r="AZ125" s="10">
        <v>1</v>
      </c>
      <c r="BA125" s="10">
        <v>1</v>
      </c>
      <c r="BB125" s="10">
        <v>1</v>
      </c>
      <c r="BC125" s="10">
        <v>1</v>
      </c>
      <c r="BD125" s="10">
        <v>1</v>
      </c>
      <c r="BE125" s="10">
        <v>1</v>
      </c>
      <c r="BF125" s="10">
        <v>1</v>
      </c>
      <c r="BG125" s="10">
        <v>1</v>
      </c>
      <c r="BH125" s="10">
        <v>1</v>
      </c>
      <c r="BI125" s="10">
        <v>1</v>
      </c>
      <c r="BJ125" s="10">
        <v>1</v>
      </c>
      <c r="BK125" s="10">
        <v>1</v>
      </c>
      <c r="BL125" s="10">
        <v>1</v>
      </c>
      <c r="BM125" s="10">
        <v>1</v>
      </c>
      <c r="BN125" s="10">
        <v>1</v>
      </c>
      <c r="BO125" s="10">
        <v>1</v>
      </c>
      <c r="BP125" s="10">
        <v>1</v>
      </c>
      <c r="BQ125" s="10">
        <v>1</v>
      </c>
      <c r="BR125" s="10">
        <v>1</v>
      </c>
      <c r="BS125" s="10">
        <v>1</v>
      </c>
      <c r="BT125" s="10">
        <v>1</v>
      </c>
      <c r="BU125" s="10">
        <v>1</v>
      </c>
      <c r="BV125" s="10">
        <v>1</v>
      </c>
      <c r="BW125" s="10">
        <v>1</v>
      </c>
      <c r="BX125" s="10">
        <v>1</v>
      </c>
      <c r="BY125" s="10">
        <v>1</v>
      </c>
      <c r="BZ125" s="10">
        <v>1</v>
      </c>
      <c r="CA125" s="10">
        <v>1</v>
      </c>
      <c r="CB125" s="10">
        <v>1</v>
      </c>
      <c r="CC125" s="10">
        <v>1</v>
      </c>
      <c r="CD125" s="10">
        <v>1</v>
      </c>
      <c r="CE125" s="10">
        <v>1</v>
      </c>
      <c r="CF125" s="10">
        <v>1</v>
      </c>
      <c r="CG125" s="10">
        <v>1</v>
      </c>
      <c r="CH125" s="10">
        <v>1</v>
      </c>
      <c r="CI125" s="10">
        <v>1</v>
      </c>
      <c r="CJ125" s="10">
        <v>1</v>
      </c>
      <c r="CK125" s="10">
        <v>1</v>
      </c>
      <c r="CL125" s="10">
        <v>1</v>
      </c>
      <c r="CM125" s="10">
        <v>1</v>
      </c>
      <c r="CN125" s="10">
        <v>1</v>
      </c>
      <c r="CO125" s="10">
        <v>1</v>
      </c>
      <c r="CP125" s="10">
        <v>1</v>
      </c>
      <c r="CQ125" s="10">
        <v>1</v>
      </c>
      <c r="CR125" s="10">
        <v>0</v>
      </c>
      <c r="CS125" s="10">
        <v>1</v>
      </c>
      <c r="CT125" s="10">
        <v>1</v>
      </c>
      <c r="CU125" s="10">
        <v>1</v>
      </c>
      <c r="CV125" s="10">
        <v>1</v>
      </c>
      <c r="CW125" s="10">
        <v>1</v>
      </c>
      <c r="CX125" s="10">
        <v>1</v>
      </c>
      <c r="CY125" s="10">
        <v>1</v>
      </c>
      <c r="CZ125" s="10">
        <v>1</v>
      </c>
      <c r="DA125" s="10">
        <v>1</v>
      </c>
      <c r="DB125" s="10">
        <v>1</v>
      </c>
      <c r="DC125" s="10">
        <v>1</v>
      </c>
      <c r="DD125" s="10">
        <v>1</v>
      </c>
      <c r="DE125" s="10">
        <v>1</v>
      </c>
      <c r="DF125" s="10">
        <v>0</v>
      </c>
      <c r="DG125" s="10">
        <v>1</v>
      </c>
      <c r="DH125" s="10">
        <v>1</v>
      </c>
      <c r="DI125" s="10">
        <v>1</v>
      </c>
      <c r="DJ125" s="10">
        <v>1</v>
      </c>
      <c r="DK125" s="10">
        <v>1</v>
      </c>
    </row>
    <row r="126" spans="1:115" ht="35.25" customHeight="1" x14ac:dyDescent="0.25">
      <c r="A126" s="257"/>
      <c r="B126" s="235" t="s">
        <v>19</v>
      </c>
      <c r="C126" s="236"/>
      <c r="D126" s="10">
        <v>1</v>
      </c>
      <c r="E126" s="10">
        <v>1</v>
      </c>
      <c r="F126" s="10">
        <v>1</v>
      </c>
      <c r="G126" s="10">
        <v>1</v>
      </c>
      <c r="H126" s="10">
        <v>1</v>
      </c>
      <c r="I126" s="10">
        <v>0</v>
      </c>
      <c r="J126" s="10">
        <v>1</v>
      </c>
      <c r="K126" s="10">
        <v>1</v>
      </c>
      <c r="L126" s="10">
        <v>1</v>
      </c>
      <c r="M126" s="10">
        <v>1</v>
      </c>
      <c r="N126" s="10">
        <v>1</v>
      </c>
      <c r="O126" s="10">
        <v>1</v>
      </c>
      <c r="P126" s="10">
        <v>1</v>
      </c>
      <c r="Q126" s="10">
        <v>1</v>
      </c>
      <c r="R126" s="10">
        <v>1</v>
      </c>
      <c r="S126" s="10">
        <v>1</v>
      </c>
      <c r="T126" s="10">
        <v>1</v>
      </c>
      <c r="U126" s="10">
        <v>1</v>
      </c>
      <c r="V126" s="10">
        <v>1</v>
      </c>
      <c r="W126" s="10">
        <v>1</v>
      </c>
      <c r="X126" s="10">
        <v>1</v>
      </c>
      <c r="Y126" s="10">
        <v>1</v>
      </c>
      <c r="Z126" s="10">
        <v>1</v>
      </c>
      <c r="AA126" s="10">
        <v>1</v>
      </c>
      <c r="AB126" s="10">
        <v>1</v>
      </c>
      <c r="AC126" s="10">
        <v>1</v>
      </c>
      <c r="AD126" s="199">
        <v>1</v>
      </c>
      <c r="AE126" s="10">
        <v>1</v>
      </c>
      <c r="AF126" s="10">
        <v>1</v>
      </c>
      <c r="AG126" s="10">
        <v>1</v>
      </c>
      <c r="AH126" s="10">
        <v>1</v>
      </c>
      <c r="AI126" s="10">
        <v>0</v>
      </c>
      <c r="AJ126" s="10">
        <v>0</v>
      </c>
      <c r="AK126" s="10">
        <v>0</v>
      </c>
      <c r="AL126" s="10">
        <v>0</v>
      </c>
      <c r="AM126" s="10">
        <v>1</v>
      </c>
      <c r="AN126" s="10">
        <v>1</v>
      </c>
      <c r="AO126" s="10">
        <v>1</v>
      </c>
      <c r="AP126" s="10">
        <v>1</v>
      </c>
      <c r="AQ126" s="10">
        <v>1</v>
      </c>
      <c r="AR126" s="10">
        <v>0</v>
      </c>
      <c r="AS126" s="10">
        <v>1</v>
      </c>
      <c r="AT126" s="10">
        <v>1</v>
      </c>
      <c r="AU126" s="10">
        <v>0</v>
      </c>
      <c r="AV126" s="10">
        <v>1</v>
      </c>
      <c r="AW126" s="10">
        <v>0</v>
      </c>
      <c r="AX126" s="10">
        <v>1</v>
      </c>
      <c r="AY126" s="10">
        <v>1</v>
      </c>
      <c r="AZ126" s="10">
        <v>0</v>
      </c>
      <c r="BA126" s="10">
        <v>1</v>
      </c>
      <c r="BB126" s="10">
        <v>1</v>
      </c>
      <c r="BC126" s="10">
        <v>1</v>
      </c>
      <c r="BD126" s="10">
        <v>1</v>
      </c>
      <c r="BE126" s="10">
        <v>0</v>
      </c>
      <c r="BF126" s="10">
        <v>1</v>
      </c>
      <c r="BG126" s="10">
        <v>1</v>
      </c>
      <c r="BH126" s="10">
        <v>1</v>
      </c>
      <c r="BI126" s="10">
        <v>1</v>
      </c>
      <c r="BJ126" s="10">
        <v>1</v>
      </c>
      <c r="BK126" s="10">
        <v>1</v>
      </c>
      <c r="BL126" s="10">
        <v>1</v>
      </c>
      <c r="BM126" s="10">
        <v>1</v>
      </c>
      <c r="BN126" s="10">
        <v>1</v>
      </c>
      <c r="BO126" s="10">
        <v>0</v>
      </c>
      <c r="BP126" s="10">
        <v>1</v>
      </c>
      <c r="BQ126" s="10">
        <v>1</v>
      </c>
      <c r="BR126" s="10">
        <v>1</v>
      </c>
      <c r="BS126" s="10">
        <v>1</v>
      </c>
      <c r="BT126" s="10">
        <v>0</v>
      </c>
      <c r="BU126" s="10">
        <v>1</v>
      </c>
      <c r="BV126" s="10">
        <v>1</v>
      </c>
      <c r="BW126" s="10">
        <v>1</v>
      </c>
      <c r="BX126" s="10">
        <v>1</v>
      </c>
      <c r="BY126" s="10">
        <v>1</v>
      </c>
      <c r="BZ126" s="10">
        <v>1</v>
      </c>
      <c r="CA126" s="10">
        <v>1</v>
      </c>
      <c r="CB126" s="10">
        <v>1</v>
      </c>
      <c r="CC126" s="10">
        <v>1</v>
      </c>
      <c r="CD126" s="10">
        <v>1</v>
      </c>
      <c r="CE126" s="10">
        <v>0</v>
      </c>
      <c r="CF126" s="10">
        <v>1</v>
      </c>
      <c r="CG126" s="10">
        <v>1</v>
      </c>
      <c r="CH126" s="10">
        <v>1</v>
      </c>
      <c r="CI126" s="10">
        <v>1</v>
      </c>
      <c r="CJ126" s="10">
        <v>1</v>
      </c>
      <c r="CK126" s="10">
        <v>1</v>
      </c>
      <c r="CL126" s="10">
        <v>0</v>
      </c>
      <c r="CM126" s="10">
        <v>1</v>
      </c>
      <c r="CN126" s="10">
        <v>1</v>
      </c>
      <c r="CO126" s="10">
        <v>1</v>
      </c>
      <c r="CP126" s="10">
        <v>1</v>
      </c>
      <c r="CQ126" s="10">
        <v>1</v>
      </c>
      <c r="CR126" s="10">
        <v>0</v>
      </c>
      <c r="CS126" s="10">
        <v>1</v>
      </c>
      <c r="CT126" s="10">
        <v>1</v>
      </c>
      <c r="CU126" s="10">
        <v>1</v>
      </c>
      <c r="CV126" s="10">
        <v>1</v>
      </c>
      <c r="CW126" s="10">
        <v>1</v>
      </c>
      <c r="CX126" s="10">
        <v>1</v>
      </c>
      <c r="CY126" s="10">
        <v>1</v>
      </c>
      <c r="CZ126" s="10">
        <v>1</v>
      </c>
      <c r="DA126" s="10">
        <v>1</v>
      </c>
      <c r="DB126" s="10">
        <v>1</v>
      </c>
      <c r="DC126" s="10">
        <v>1</v>
      </c>
      <c r="DD126" s="10">
        <v>1</v>
      </c>
      <c r="DE126" s="10">
        <v>1</v>
      </c>
      <c r="DF126" s="10">
        <v>1</v>
      </c>
      <c r="DG126" s="10">
        <v>1</v>
      </c>
      <c r="DH126" s="10">
        <v>0</v>
      </c>
      <c r="DI126" s="10">
        <v>1</v>
      </c>
      <c r="DJ126" s="10">
        <v>1</v>
      </c>
      <c r="DK126" s="10">
        <v>1</v>
      </c>
    </row>
    <row r="127" spans="1:115" ht="21" customHeight="1" x14ac:dyDescent="0.25">
      <c r="A127" s="257"/>
      <c r="B127" s="235" t="s">
        <v>20</v>
      </c>
      <c r="C127" s="236"/>
      <c r="D127" s="10">
        <v>1</v>
      </c>
      <c r="E127" s="10">
        <v>1</v>
      </c>
      <c r="F127" s="10">
        <v>1</v>
      </c>
      <c r="G127" s="10">
        <v>1</v>
      </c>
      <c r="H127" s="10">
        <v>1</v>
      </c>
      <c r="I127" s="10">
        <v>1</v>
      </c>
      <c r="J127" s="10">
        <v>1</v>
      </c>
      <c r="K127" s="10">
        <v>1</v>
      </c>
      <c r="L127" s="10">
        <v>0</v>
      </c>
      <c r="M127" s="10">
        <v>1</v>
      </c>
      <c r="N127" s="10">
        <v>1</v>
      </c>
      <c r="O127" s="10">
        <v>1</v>
      </c>
      <c r="P127" s="10">
        <v>1</v>
      </c>
      <c r="Q127" s="10">
        <v>0</v>
      </c>
      <c r="R127" s="10">
        <v>1</v>
      </c>
      <c r="S127" s="10">
        <v>0</v>
      </c>
      <c r="T127" s="10">
        <v>1</v>
      </c>
      <c r="U127" s="10">
        <v>0</v>
      </c>
      <c r="V127" s="10">
        <v>1</v>
      </c>
      <c r="W127" s="10">
        <v>1</v>
      </c>
      <c r="X127" s="10">
        <v>0</v>
      </c>
      <c r="Y127" s="10">
        <v>1</v>
      </c>
      <c r="Z127" s="10">
        <v>1</v>
      </c>
      <c r="AA127" s="10">
        <v>1</v>
      </c>
      <c r="AB127" s="10">
        <v>1</v>
      </c>
      <c r="AC127" s="10">
        <v>0</v>
      </c>
      <c r="AD127" s="199">
        <v>1</v>
      </c>
      <c r="AE127" s="10">
        <v>0</v>
      </c>
      <c r="AF127" s="10">
        <v>1</v>
      </c>
      <c r="AG127" s="10">
        <v>1</v>
      </c>
      <c r="AH127" s="10">
        <v>1</v>
      </c>
      <c r="AI127" s="10">
        <v>0</v>
      </c>
      <c r="AJ127" s="10">
        <v>0</v>
      </c>
      <c r="AK127" s="10">
        <v>0</v>
      </c>
      <c r="AL127" s="10">
        <v>0</v>
      </c>
      <c r="AM127" s="10">
        <v>0</v>
      </c>
      <c r="AN127" s="10">
        <v>1</v>
      </c>
      <c r="AO127" s="10">
        <v>1</v>
      </c>
      <c r="AP127" s="10">
        <v>1</v>
      </c>
      <c r="AQ127" s="10">
        <v>1</v>
      </c>
      <c r="AR127" s="10">
        <v>1</v>
      </c>
      <c r="AS127" s="10">
        <v>1</v>
      </c>
      <c r="AT127" s="10">
        <v>1</v>
      </c>
      <c r="AU127" s="10">
        <v>0</v>
      </c>
      <c r="AV127" s="10">
        <v>1</v>
      </c>
      <c r="AW127" s="10">
        <v>0</v>
      </c>
      <c r="AX127" s="10">
        <v>0</v>
      </c>
      <c r="AY127" s="10">
        <v>1</v>
      </c>
      <c r="AZ127" s="10">
        <v>0</v>
      </c>
      <c r="BA127" s="10">
        <v>1</v>
      </c>
      <c r="BB127" s="10">
        <v>1</v>
      </c>
      <c r="BC127" s="10">
        <v>0</v>
      </c>
      <c r="BD127" s="10">
        <v>0</v>
      </c>
      <c r="BE127" s="10">
        <v>0</v>
      </c>
      <c r="BF127" s="10">
        <v>1</v>
      </c>
      <c r="BG127" s="10">
        <v>1</v>
      </c>
      <c r="BH127" s="10">
        <v>1</v>
      </c>
      <c r="BI127" s="10">
        <v>0</v>
      </c>
      <c r="BJ127" s="10">
        <v>1</v>
      </c>
      <c r="BK127" s="10">
        <v>0</v>
      </c>
      <c r="BL127" s="10">
        <v>0</v>
      </c>
      <c r="BM127" s="10">
        <v>0</v>
      </c>
      <c r="BN127" s="10">
        <v>1</v>
      </c>
      <c r="BO127" s="10">
        <v>0</v>
      </c>
      <c r="BP127" s="10">
        <v>0</v>
      </c>
      <c r="BQ127" s="10">
        <v>1</v>
      </c>
      <c r="BR127" s="10">
        <v>0</v>
      </c>
      <c r="BS127" s="10">
        <v>1</v>
      </c>
      <c r="BT127" s="10">
        <v>0</v>
      </c>
      <c r="BU127" s="10">
        <v>1</v>
      </c>
      <c r="BV127" s="10">
        <v>1</v>
      </c>
      <c r="BW127" s="10">
        <v>1</v>
      </c>
      <c r="BX127" s="10">
        <v>1</v>
      </c>
      <c r="BY127" s="10">
        <v>1</v>
      </c>
      <c r="BZ127" s="10">
        <v>1</v>
      </c>
      <c r="CA127" s="10">
        <v>1</v>
      </c>
      <c r="CB127" s="10">
        <v>0</v>
      </c>
      <c r="CC127" s="10">
        <v>1</v>
      </c>
      <c r="CD127" s="10">
        <v>0</v>
      </c>
      <c r="CE127" s="10">
        <v>0</v>
      </c>
      <c r="CF127" s="10">
        <v>1</v>
      </c>
      <c r="CG127" s="10">
        <v>1</v>
      </c>
      <c r="CH127" s="10">
        <v>0</v>
      </c>
      <c r="CI127" s="10">
        <v>0</v>
      </c>
      <c r="CJ127" s="10">
        <v>0</v>
      </c>
      <c r="CK127" s="10">
        <v>1</v>
      </c>
      <c r="CL127" s="10">
        <v>0</v>
      </c>
      <c r="CM127" s="10">
        <v>1</v>
      </c>
      <c r="CN127" s="10">
        <v>0</v>
      </c>
      <c r="CO127" s="10">
        <v>1</v>
      </c>
      <c r="CP127" s="10">
        <v>1</v>
      </c>
      <c r="CQ127" s="10">
        <v>1</v>
      </c>
      <c r="CR127" s="10">
        <v>0</v>
      </c>
      <c r="CS127" s="10">
        <v>1</v>
      </c>
      <c r="CT127" s="10">
        <v>1</v>
      </c>
      <c r="CU127" s="10">
        <v>1</v>
      </c>
      <c r="CV127" s="10">
        <v>1</v>
      </c>
      <c r="CW127" s="10">
        <v>1</v>
      </c>
      <c r="CX127" s="10">
        <v>0</v>
      </c>
      <c r="CY127" s="10">
        <v>1</v>
      </c>
      <c r="CZ127" s="10">
        <v>0</v>
      </c>
      <c r="DA127" s="10">
        <v>0</v>
      </c>
      <c r="DB127" s="10">
        <v>0</v>
      </c>
      <c r="DC127" s="10">
        <v>0</v>
      </c>
      <c r="DD127" s="10">
        <v>1</v>
      </c>
      <c r="DE127" s="10">
        <v>1</v>
      </c>
      <c r="DF127" s="10">
        <v>0</v>
      </c>
      <c r="DG127" s="10">
        <v>0</v>
      </c>
      <c r="DH127" s="10">
        <v>0</v>
      </c>
      <c r="DI127" s="10">
        <v>1</v>
      </c>
      <c r="DJ127" s="10">
        <v>1</v>
      </c>
      <c r="DK127" s="10">
        <v>0</v>
      </c>
    </row>
    <row r="128" spans="1:115" ht="49.5" customHeight="1" x14ac:dyDescent="0.25">
      <c r="A128" s="258"/>
      <c r="B128" s="235" t="s">
        <v>21</v>
      </c>
      <c r="C128" s="236"/>
      <c r="D128" s="10">
        <v>1</v>
      </c>
      <c r="E128" s="10">
        <v>1</v>
      </c>
      <c r="F128" s="10">
        <v>1</v>
      </c>
      <c r="G128" s="10">
        <v>1</v>
      </c>
      <c r="H128" s="10">
        <v>1</v>
      </c>
      <c r="I128" s="10">
        <v>1</v>
      </c>
      <c r="J128" s="10">
        <v>1</v>
      </c>
      <c r="K128" s="10">
        <v>1</v>
      </c>
      <c r="L128" s="10">
        <v>1</v>
      </c>
      <c r="M128" s="10">
        <v>1</v>
      </c>
      <c r="N128" s="10">
        <v>1</v>
      </c>
      <c r="O128" s="10">
        <v>1</v>
      </c>
      <c r="P128" s="10">
        <v>1</v>
      </c>
      <c r="Q128" s="10">
        <v>1</v>
      </c>
      <c r="R128" s="10">
        <v>1</v>
      </c>
      <c r="S128" s="10">
        <v>1</v>
      </c>
      <c r="T128" s="10">
        <v>1</v>
      </c>
      <c r="U128" s="10">
        <v>1</v>
      </c>
      <c r="V128" s="10">
        <v>1</v>
      </c>
      <c r="W128" s="10">
        <v>1</v>
      </c>
      <c r="X128" s="10">
        <v>1</v>
      </c>
      <c r="Y128" s="10">
        <v>1</v>
      </c>
      <c r="Z128" s="10">
        <v>1</v>
      </c>
      <c r="AA128" s="10">
        <v>1</v>
      </c>
      <c r="AB128" s="10">
        <v>0</v>
      </c>
      <c r="AC128" s="10">
        <v>1</v>
      </c>
      <c r="AD128" s="199">
        <v>1</v>
      </c>
      <c r="AE128" s="10">
        <v>1</v>
      </c>
      <c r="AF128" s="10">
        <v>1</v>
      </c>
      <c r="AG128" s="10">
        <v>1</v>
      </c>
      <c r="AH128" s="10">
        <v>1</v>
      </c>
      <c r="AI128" s="10">
        <v>0</v>
      </c>
      <c r="AJ128" s="10">
        <v>0</v>
      </c>
      <c r="AK128" s="10">
        <v>0</v>
      </c>
      <c r="AL128" s="10">
        <v>0</v>
      </c>
      <c r="AM128" s="10">
        <v>0</v>
      </c>
      <c r="AN128" s="10">
        <v>1</v>
      </c>
      <c r="AO128" s="10">
        <v>1</v>
      </c>
      <c r="AP128" s="10">
        <v>1</v>
      </c>
      <c r="AQ128" s="10">
        <v>1</v>
      </c>
      <c r="AR128" s="10">
        <v>1</v>
      </c>
      <c r="AS128" s="10">
        <v>1</v>
      </c>
      <c r="AT128" s="10">
        <v>1</v>
      </c>
      <c r="AU128" s="10">
        <v>1</v>
      </c>
      <c r="AV128" s="10">
        <v>1</v>
      </c>
      <c r="AW128" s="10">
        <v>1</v>
      </c>
      <c r="AX128" s="10">
        <v>1</v>
      </c>
      <c r="AY128" s="10">
        <v>1</v>
      </c>
      <c r="AZ128" s="10">
        <v>1</v>
      </c>
      <c r="BA128" s="10">
        <v>1</v>
      </c>
      <c r="BB128" s="10">
        <v>1</v>
      </c>
      <c r="BC128" s="10">
        <v>1</v>
      </c>
      <c r="BD128" s="10">
        <v>0</v>
      </c>
      <c r="BE128" s="10">
        <v>0</v>
      </c>
      <c r="BF128" s="10">
        <v>1</v>
      </c>
      <c r="BG128" s="10">
        <v>1</v>
      </c>
      <c r="BH128" s="10">
        <v>1</v>
      </c>
      <c r="BI128" s="10">
        <v>1</v>
      </c>
      <c r="BJ128" s="10">
        <v>1</v>
      </c>
      <c r="BK128" s="10">
        <v>1</v>
      </c>
      <c r="BL128" s="10">
        <v>1</v>
      </c>
      <c r="BM128" s="10">
        <v>0</v>
      </c>
      <c r="BN128" s="10">
        <v>1</v>
      </c>
      <c r="BO128" s="10">
        <v>0</v>
      </c>
      <c r="BP128" s="10">
        <v>1</v>
      </c>
      <c r="BQ128" s="10">
        <v>1</v>
      </c>
      <c r="BR128" s="10">
        <v>1</v>
      </c>
      <c r="BS128" s="10">
        <v>1</v>
      </c>
      <c r="BT128" s="10">
        <v>0</v>
      </c>
      <c r="BU128" s="10">
        <v>1</v>
      </c>
      <c r="BV128" s="10">
        <v>1</v>
      </c>
      <c r="BW128" s="10">
        <v>1</v>
      </c>
      <c r="BX128" s="10">
        <v>1</v>
      </c>
      <c r="BY128" s="10">
        <v>1</v>
      </c>
      <c r="BZ128" s="10">
        <v>1</v>
      </c>
      <c r="CA128" s="10">
        <v>1</v>
      </c>
      <c r="CB128" s="10">
        <v>1</v>
      </c>
      <c r="CC128" s="10">
        <v>1</v>
      </c>
      <c r="CD128" s="10">
        <v>1</v>
      </c>
      <c r="CE128" s="10">
        <v>1</v>
      </c>
      <c r="CF128" s="10">
        <v>1</v>
      </c>
      <c r="CG128" s="10">
        <v>1</v>
      </c>
      <c r="CH128" s="10">
        <v>0</v>
      </c>
      <c r="CI128" s="10">
        <v>1</v>
      </c>
      <c r="CJ128" s="10">
        <v>0</v>
      </c>
      <c r="CK128" s="10">
        <v>1</v>
      </c>
      <c r="CL128" s="10">
        <v>1</v>
      </c>
      <c r="CM128" s="10">
        <v>1</v>
      </c>
      <c r="CN128" s="10">
        <v>1</v>
      </c>
      <c r="CO128" s="10">
        <v>1</v>
      </c>
      <c r="CP128" s="10">
        <v>1</v>
      </c>
      <c r="CQ128" s="10">
        <v>1</v>
      </c>
      <c r="CR128" s="10">
        <v>0</v>
      </c>
      <c r="CS128" s="10">
        <v>1</v>
      </c>
      <c r="CT128" s="10">
        <v>1</v>
      </c>
      <c r="CU128" s="10">
        <v>1</v>
      </c>
      <c r="CV128" s="10">
        <v>1</v>
      </c>
      <c r="CW128" s="10">
        <v>1</v>
      </c>
      <c r="CX128" s="10">
        <v>1</v>
      </c>
      <c r="CY128" s="10">
        <v>1</v>
      </c>
      <c r="CZ128" s="10">
        <v>1</v>
      </c>
      <c r="DA128" s="10">
        <v>1</v>
      </c>
      <c r="DB128" s="10">
        <v>1</v>
      </c>
      <c r="DC128" s="10">
        <v>1</v>
      </c>
      <c r="DD128" s="10">
        <v>1</v>
      </c>
      <c r="DE128" s="10">
        <v>1</v>
      </c>
      <c r="DF128" s="10">
        <v>1</v>
      </c>
      <c r="DG128" s="10">
        <v>0</v>
      </c>
      <c r="DH128" s="10">
        <v>1</v>
      </c>
      <c r="DI128" s="10">
        <v>1</v>
      </c>
      <c r="DJ128" s="10">
        <v>1</v>
      </c>
      <c r="DK128" s="10">
        <v>1</v>
      </c>
    </row>
    <row r="129" spans="1:115" s="32" customFormat="1" ht="35.1" customHeight="1" x14ac:dyDescent="0.2">
      <c r="A129" s="18" t="s">
        <v>49</v>
      </c>
      <c r="B129" s="254" t="s">
        <v>63</v>
      </c>
      <c r="C129" s="255"/>
      <c r="D129" s="31">
        <v>99</v>
      </c>
      <c r="E129" s="31">
        <v>99</v>
      </c>
      <c r="F129" s="31">
        <v>99</v>
      </c>
      <c r="G129" s="31">
        <v>99</v>
      </c>
      <c r="H129" s="31">
        <v>100</v>
      </c>
      <c r="I129" s="31">
        <v>97</v>
      </c>
      <c r="J129" s="31">
        <v>99</v>
      </c>
      <c r="K129" s="31">
        <v>99</v>
      </c>
      <c r="L129" s="31">
        <v>100</v>
      </c>
      <c r="M129" s="31">
        <v>99</v>
      </c>
      <c r="N129" s="31">
        <v>99</v>
      </c>
      <c r="O129" s="31">
        <v>98</v>
      </c>
      <c r="P129" s="31">
        <v>98</v>
      </c>
      <c r="Q129" s="31">
        <v>99</v>
      </c>
      <c r="R129" s="31">
        <v>100</v>
      </c>
      <c r="S129" s="31">
        <v>95</v>
      </c>
      <c r="T129" s="31">
        <v>98</v>
      </c>
      <c r="U129" s="31">
        <v>98</v>
      </c>
      <c r="V129" s="31">
        <v>100</v>
      </c>
      <c r="W129" s="31">
        <v>98</v>
      </c>
      <c r="X129" s="31">
        <v>98</v>
      </c>
      <c r="Y129" s="31">
        <v>97</v>
      </c>
      <c r="Z129" s="31">
        <v>99</v>
      </c>
      <c r="AA129" s="31">
        <v>98</v>
      </c>
      <c r="AB129" s="31">
        <v>100</v>
      </c>
      <c r="AC129" s="31">
        <v>92</v>
      </c>
      <c r="AD129" s="207">
        <v>91</v>
      </c>
      <c r="AE129" s="31">
        <v>94</v>
      </c>
      <c r="AF129" s="31">
        <v>97</v>
      </c>
      <c r="AG129" s="31">
        <v>99</v>
      </c>
      <c r="AH129" s="31">
        <v>100</v>
      </c>
      <c r="AI129" s="31">
        <v>100</v>
      </c>
      <c r="AJ129" s="31">
        <v>75</v>
      </c>
      <c r="AK129" s="31">
        <v>0</v>
      </c>
      <c r="AL129" s="31">
        <v>100</v>
      </c>
      <c r="AM129" s="31">
        <v>100</v>
      </c>
      <c r="AN129" s="31">
        <v>99</v>
      </c>
      <c r="AO129" s="31">
        <v>95</v>
      </c>
      <c r="AP129" s="31">
        <v>99</v>
      </c>
      <c r="AQ129" s="31">
        <v>92</v>
      </c>
      <c r="AR129" s="31">
        <v>100</v>
      </c>
      <c r="AS129" s="31">
        <v>98</v>
      </c>
      <c r="AT129" s="31">
        <v>99</v>
      </c>
      <c r="AU129" s="31">
        <v>99</v>
      </c>
      <c r="AV129" s="31">
        <v>99</v>
      </c>
      <c r="AW129" s="31">
        <v>99</v>
      </c>
      <c r="AX129" s="31">
        <v>100</v>
      </c>
      <c r="AY129" s="31">
        <v>94</v>
      </c>
      <c r="AZ129" s="31">
        <v>96</v>
      </c>
      <c r="BA129" s="31">
        <v>98</v>
      </c>
      <c r="BB129" s="31">
        <v>90</v>
      </c>
      <c r="BC129" s="31">
        <v>99</v>
      </c>
      <c r="BD129" s="31">
        <v>98</v>
      </c>
      <c r="BE129" s="31">
        <v>99</v>
      </c>
      <c r="BF129" s="31">
        <v>99</v>
      </c>
      <c r="BG129" s="31">
        <v>99</v>
      </c>
      <c r="BH129" s="31">
        <v>98</v>
      </c>
      <c r="BI129" s="31">
        <v>95</v>
      </c>
      <c r="BJ129" s="31">
        <v>100</v>
      </c>
      <c r="BK129" s="31">
        <v>99</v>
      </c>
      <c r="BL129" s="31">
        <v>97</v>
      </c>
      <c r="BM129" s="31">
        <v>99</v>
      </c>
      <c r="BN129" s="31">
        <v>99</v>
      </c>
      <c r="BO129" s="31">
        <v>98</v>
      </c>
      <c r="BP129" s="31">
        <v>99</v>
      </c>
      <c r="BQ129" s="31">
        <v>99</v>
      </c>
      <c r="BR129" s="31">
        <v>99</v>
      </c>
      <c r="BS129" s="31">
        <v>95</v>
      </c>
      <c r="BT129" s="31">
        <v>99</v>
      </c>
      <c r="BU129" s="31">
        <v>99</v>
      </c>
      <c r="BV129" s="31">
        <v>100</v>
      </c>
      <c r="BW129" s="31">
        <v>98</v>
      </c>
      <c r="BX129" s="31">
        <v>99</v>
      </c>
      <c r="BY129" s="31">
        <v>98</v>
      </c>
      <c r="BZ129" s="31">
        <v>97</v>
      </c>
      <c r="CA129" s="31">
        <v>100</v>
      </c>
      <c r="CB129" s="31">
        <v>100</v>
      </c>
      <c r="CC129" s="31">
        <v>99</v>
      </c>
      <c r="CD129" s="31">
        <v>99</v>
      </c>
      <c r="CE129" s="31">
        <v>100</v>
      </c>
      <c r="CF129" s="31">
        <v>98</v>
      </c>
      <c r="CG129" s="31">
        <v>100</v>
      </c>
      <c r="CH129" s="31">
        <v>97</v>
      </c>
      <c r="CI129" s="31">
        <v>99</v>
      </c>
      <c r="CJ129" s="31">
        <v>99</v>
      </c>
      <c r="CK129" s="31">
        <v>99</v>
      </c>
      <c r="CL129" s="31">
        <v>100</v>
      </c>
      <c r="CM129" s="31">
        <v>100</v>
      </c>
      <c r="CN129" s="31">
        <v>100</v>
      </c>
      <c r="CO129" s="31">
        <v>97</v>
      </c>
      <c r="CP129" s="31">
        <v>97</v>
      </c>
      <c r="CQ129" s="31">
        <v>97</v>
      </c>
      <c r="CR129" s="31">
        <v>0</v>
      </c>
      <c r="CS129" s="31">
        <v>96</v>
      </c>
      <c r="CT129" s="31">
        <v>98</v>
      </c>
      <c r="CU129" s="31">
        <v>97</v>
      </c>
      <c r="CV129" s="31">
        <v>99</v>
      </c>
      <c r="CW129" s="31">
        <v>99</v>
      </c>
      <c r="CX129" s="31">
        <v>88</v>
      </c>
      <c r="CY129" s="31">
        <v>100</v>
      </c>
      <c r="CZ129" s="31">
        <v>97</v>
      </c>
      <c r="DA129" s="31">
        <v>98</v>
      </c>
      <c r="DB129" s="31">
        <v>100</v>
      </c>
      <c r="DC129" s="31">
        <v>100</v>
      </c>
      <c r="DD129" s="31">
        <v>98</v>
      </c>
      <c r="DE129" s="31">
        <v>98</v>
      </c>
      <c r="DF129" s="31">
        <v>99</v>
      </c>
      <c r="DG129" s="31">
        <v>99</v>
      </c>
      <c r="DH129" s="31">
        <v>88</v>
      </c>
      <c r="DI129" s="31">
        <v>97</v>
      </c>
      <c r="DJ129" s="31">
        <v>100</v>
      </c>
      <c r="DK129" s="31">
        <v>97</v>
      </c>
    </row>
    <row r="130" spans="1:115" s="35" customFormat="1" ht="48.75" customHeight="1" x14ac:dyDescent="0.2">
      <c r="A130" s="33" t="s">
        <v>64</v>
      </c>
      <c r="B130" s="266" t="s">
        <v>65</v>
      </c>
      <c r="C130" s="267"/>
      <c r="D130" s="34">
        <v>99.70252850768469</v>
      </c>
      <c r="E130" s="34">
        <v>98.532710280373834</v>
      </c>
      <c r="F130" s="34">
        <v>99.145299145299148</v>
      </c>
      <c r="G130" s="34">
        <v>99.596774193548384</v>
      </c>
      <c r="H130" s="34">
        <v>99.793495095508518</v>
      </c>
      <c r="I130" s="34">
        <v>97.830802603036886</v>
      </c>
      <c r="J130" s="34">
        <v>99.42070963070239</v>
      </c>
      <c r="K130" s="34">
        <v>98.518072289156621</v>
      </c>
      <c r="L130" s="34">
        <v>99.751552795031046</v>
      </c>
      <c r="M130" s="34">
        <v>98.500277623542473</v>
      </c>
      <c r="N130" s="34">
        <v>99.155722326454026</v>
      </c>
      <c r="O130" s="34">
        <v>98.4375</v>
      </c>
      <c r="P130" s="34">
        <v>99.054621848739501</v>
      </c>
      <c r="Q130" s="34">
        <v>99.200913242009136</v>
      </c>
      <c r="R130" s="34">
        <v>99.716713881019828</v>
      </c>
      <c r="S130" s="34">
        <v>97.484276729559753</v>
      </c>
      <c r="T130" s="34">
        <v>98.688046647230323</v>
      </c>
      <c r="U130" s="34">
        <v>98.235294117647058</v>
      </c>
      <c r="V130" s="34">
        <v>99.757869249394673</v>
      </c>
      <c r="W130" s="34">
        <v>97.849462365591393</v>
      </c>
      <c r="X130" s="34">
        <v>98.896551724137922</v>
      </c>
      <c r="Y130" s="34">
        <v>97.637795275590548</v>
      </c>
      <c r="Z130" s="34">
        <v>99.607672188317352</v>
      </c>
      <c r="AA130" s="34">
        <v>98.675496688741731</v>
      </c>
      <c r="AB130" s="34">
        <v>99.698795180722882</v>
      </c>
      <c r="AC130" s="34">
        <v>95.384615384615387</v>
      </c>
      <c r="AD130" s="208">
        <v>93.574297188755011</v>
      </c>
      <c r="AE130" s="34">
        <v>95.551724137931032</v>
      </c>
      <c r="AF130" s="34">
        <v>100</v>
      </c>
      <c r="AG130" s="34">
        <v>99.137931034482762</v>
      </c>
      <c r="AH130" s="34">
        <v>100</v>
      </c>
      <c r="AI130" s="34">
        <v>100</v>
      </c>
      <c r="AJ130" s="34">
        <v>100</v>
      </c>
      <c r="AK130" s="34">
        <v>0</v>
      </c>
      <c r="AL130" s="34">
        <v>100</v>
      </c>
      <c r="AM130" s="34">
        <v>100</v>
      </c>
      <c r="AN130" s="34">
        <v>97.507462686567166</v>
      </c>
      <c r="AO130" s="34">
        <v>94.555555555555557</v>
      </c>
      <c r="AP130" s="34">
        <v>99.122807017543863</v>
      </c>
      <c r="AQ130" s="34">
        <v>95.666666666666671</v>
      </c>
      <c r="AR130" s="34">
        <v>100</v>
      </c>
      <c r="AS130" s="34">
        <v>98.961038961038966</v>
      </c>
      <c r="AT130" s="34">
        <v>98.75</v>
      </c>
      <c r="AU130" s="34">
        <v>98.98989898989899</v>
      </c>
      <c r="AV130" s="34">
        <v>100</v>
      </c>
      <c r="AW130" s="34">
        <v>99.08536585365853</v>
      </c>
      <c r="AX130" s="34">
        <v>100</v>
      </c>
      <c r="AY130" s="34">
        <v>96.428571428571431</v>
      </c>
      <c r="AZ130" s="34">
        <v>95.551724137931032</v>
      </c>
      <c r="BA130" s="34">
        <v>98.39228295819936</v>
      </c>
      <c r="BB130" s="34">
        <v>91.735537190082653</v>
      </c>
      <c r="BC130" s="34">
        <v>99.031007751937977</v>
      </c>
      <c r="BD130" s="34">
        <v>98.334875115633665</v>
      </c>
      <c r="BE130" s="34">
        <v>99.481865284974091</v>
      </c>
      <c r="BF130" s="34">
        <v>98.880597014925371</v>
      </c>
      <c r="BG130" s="34">
        <v>99.116997792494473</v>
      </c>
      <c r="BH130" s="34">
        <v>98.712446351931334</v>
      </c>
      <c r="BI130" s="34">
        <v>95.454545454545453</v>
      </c>
      <c r="BJ130" s="34">
        <v>100</v>
      </c>
      <c r="BK130" s="34">
        <v>99.056603773584911</v>
      </c>
      <c r="BL130" s="34">
        <v>98.076923076923066</v>
      </c>
      <c r="BM130" s="34">
        <v>100</v>
      </c>
      <c r="BN130" s="34">
        <v>98.360655737704917</v>
      </c>
      <c r="BO130" s="34">
        <v>96.825396825396822</v>
      </c>
      <c r="BP130" s="34">
        <v>98.031496062992133</v>
      </c>
      <c r="BQ130" s="34">
        <v>99.609375</v>
      </c>
      <c r="BR130" s="34">
        <v>98.82352941176471</v>
      </c>
      <c r="BS130" s="34">
        <v>94.444444444444443</v>
      </c>
      <c r="BT130" s="34">
        <v>98.611111111111114</v>
      </c>
      <c r="BU130" s="34">
        <v>98.746867167919788</v>
      </c>
      <c r="BV130" s="34">
        <v>99.733333333333334</v>
      </c>
      <c r="BW130" s="34">
        <v>98.595943837753509</v>
      </c>
      <c r="BX130" s="34">
        <v>99.082568807339456</v>
      </c>
      <c r="BY130" s="34">
        <v>98.757763975155271</v>
      </c>
      <c r="BZ130" s="34">
        <v>97.761194029850756</v>
      </c>
      <c r="CA130" s="34">
        <v>100</v>
      </c>
      <c r="CB130" s="34">
        <v>100</v>
      </c>
      <c r="CC130" s="34">
        <v>98.425196850393704</v>
      </c>
      <c r="CD130" s="34">
        <v>99.212598425196859</v>
      </c>
      <c r="CE130" s="34">
        <v>99.166666666666671</v>
      </c>
      <c r="CF130" s="34">
        <v>98.226950354609926</v>
      </c>
      <c r="CG130" s="34">
        <v>100</v>
      </c>
      <c r="CH130" s="34">
        <v>98.773006134969322</v>
      </c>
      <c r="CI130" s="34">
        <v>98.541284403669721</v>
      </c>
      <c r="CJ130" s="34">
        <v>98.712446351931334</v>
      </c>
      <c r="CK130" s="34">
        <v>99.563318777292579</v>
      </c>
      <c r="CL130" s="34">
        <v>98.553571428571431</v>
      </c>
      <c r="CM130" s="34">
        <v>100</v>
      </c>
      <c r="CN130" s="34">
        <v>99.285714285714292</v>
      </c>
      <c r="CO130" s="34">
        <v>97.368421052631575</v>
      </c>
      <c r="CP130" s="34">
        <v>97.584541062801932</v>
      </c>
      <c r="CQ130" s="34">
        <v>96.060606060606062</v>
      </c>
      <c r="CR130" s="34">
        <v>0</v>
      </c>
      <c r="CS130" s="34">
        <v>97.502994011976057</v>
      </c>
      <c r="CT130" s="34">
        <v>96.526501766784463</v>
      </c>
      <c r="CU130" s="34">
        <v>95.918367346938766</v>
      </c>
      <c r="CV130" s="34">
        <v>97.402597402597408</v>
      </c>
      <c r="CW130" s="34">
        <v>98.9648033126294</v>
      </c>
      <c r="CX130" s="34">
        <v>90</v>
      </c>
      <c r="CY130" s="34">
        <v>100</v>
      </c>
      <c r="CZ130" s="34">
        <v>97.572815533980588</v>
      </c>
      <c r="DA130" s="34">
        <v>99.107142857142861</v>
      </c>
      <c r="DB130" s="34">
        <v>100</v>
      </c>
      <c r="DC130" s="34">
        <v>99.236641221374043</v>
      </c>
      <c r="DD130" s="34">
        <v>98.760330578512395</v>
      </c>
      <c r="DE130" s="34">
        <v>97.321428571428569</v>
      </c>
      <c r="DF130" s="34">
        <v>98.969072164948457</v>
      </c>
      <c r="DG130" s="34">
        <v>97.550724637681171</v>
      </c>
      <c r="DH130" s="34">
        <v>90.178571428571431</v>
      </c>
      <c r="DI130" s="34">
        <v>98.406374501992033</v>
      </c>
      <c r="DJ130" s="34">
        <v>100</v>
      </c>
      <c r="DK130" s="34">
        <v>96.694214876033058</v>
      </c>
    </row>
    <row r="131" spans="1:115" s="35" customFormat="1" ht="39" customHeight="1" x14ac:dyDescent="0.2">
      <c r="A131" s="33" t="s">
        <v>66</v>
      </c>
      <c r="B131" s="266" t="s">
        <v>67</v>
      </c>
      <c r="C131" s="267"/>
      <c r="D131" s="34">
        <v>99.387129724208378</v>
      </c>
      <c r="E131" s="34">
        <v>99.337561663143063</v>
      </c>
      <c r="F131" s="34">
        <v>97.98545047565753</v>
      </c>
      <c r="G131" s="34">
        <v>99.243140964995263</v>
      </c>
      <c r="H131" s="34">
        <v>99.688958009331259</v>
      </c>
      <c r="I131" s="34">
        <v>96.589524969549331</v>
      </c>
      <c r="J131" s="34">
        <v>99.346879535558784</v>
      </c>
      <c r="K131" s="34">
        <v>98.408710217755441</v>
      </c>
      <c r="L131" s="34">
        <v>99.373433583959908</v>
      </c>
      <c r="M131" s="34">
        <v>98.843612334801762</v>
      </c>
      <c r="N131" s="34">
        <v>97.532289628180038</v>
      </c>
      <c r="O131" s="34">
        <v>97.956204379562038</v>
      </c>
      <c r="P131" s="34">
        <v>97.948717948717942</v>
      </c>
      <c r="Q131" s="34">
        <v>98.097502972651611</v>
      </c>
      <c r="R131" s="34">
        <v>99.462365591397855</v>
      </c>
      <c r="S131" s="34">
        <v>92.72727272727272</v>
      </c>
      <c r="T131" s="34">
        <v>97.956204379562038</v>
      </c>
      <c r="U131" s="34">
        <v>98.285714285714292</v>
      </c>
      <c r="V131" s="34">
        <v>99.468085106382972</v>
      </c>
      <c r="W131" s="34">
        <v>97.61904761904762</v>
      </c>
      <c r="X131" s="34">
        <v>97.820163487738427</v>
      </c>
      <c r="Y131" s="34">
        <v>96.862745098039213</v>
      </c>
      <c r="Z131" s="34">
        <v>99.00562040639862</v>
      </c>
      <c r="AA131" s="34">
        <v>98.113207547169807</v>
      </c>
      <c r="AB131" s="34">
        <v>99.698795180722882</v>
      </c>
      <c r="AC131" s="34">
        <v>88.405797101449281</v>
      </c>
      <c r="AD131" s="208">
        <v>89.243027888446207</v>
      </c>
      <c r="AE131" s="34">
        <v>91.851851851851848</v>
      </c>
      <c r="AF131" s="34">
        <v>93.877551020408163</v>
      </c>
      <c r="AG131" s="34">
        <v>98.275862068965509</v>
      </c>
      <c r="AH131" s="34">
        <v>100</v>
      </c>
      <c r="AI131" s="34">
        <v>100</v>
      </c>
      <c r="AJ131" s="34">
        <v>50</v>
      </c>
      <c r="AK131" s="34">
        <v>0</v>
      </c>
      <c r="AL131" s="34">
        <v>100</v>
      </c>
      <c r="AM131" s="34">
        <v>100</v>
      </c>
      <c r="AN131" s="34">
        <v>99.137931034482762</v>
      </c>
      <c r="AO131" s="34">
        <v>95.283018867924525</v>
      </c>
      <c r="AP131" s="34">
        <v>99.056603773584911</v>
      </c>
      <c r="AQ131" s="34">
        <v>87.761194029850742</v>
      </c>
      <c r="AR131" s="34">
        <v>100</v>
      </c>
      <c r="AS131" s="34">
        <v>96.699669966996709</v>
      </c>
      <c r="AT131" s="34">
        <v>97.507462686567166</v>
      </c>
      <c r="AU131" s="34">
        <v>98.68421052631578</v>
      </c>
      <c r="AV131" s="34">
        <v>98.571428571428584</v>
      </c>
      <c r="AW131" s="34">
        <v>98.958333333333343</v>
      </c>
      <c r="AX131" s="34">
        <v>100</v>
      </c>
      <c r="AY131" s="34">
        <v>92.349726775956285</v>
      </c>
      <c r="AZ131" s="34">
        <v>95.454545454545453</v>
      </c>
      <c r="BA131" s="34">
        <v>97.314375987361771</v>
      </c>
      <c r="BB131" s="34">
        <v>87.755102040816325</v>
      </c>
      <c r="BC131" s="34">
        <v>98.576512455516024</v>
      </c>
      <c r="BD131" s="34">
        <v>97.85202863961814</v>
      </c>
      <c r="BE131" s="34">
        <v>97.727272727272734</v>
      </c>
      <c r="BF131" s="34">
        <v>98.4</v>
      </c>
      <c r="BG131" s="34">
        <v>99.563318777292579</v>
      </c>
      <c r="BH131" s="34">
        <v>97.610921501706486</v>
      </c>
      <c r="BI131" s="34">
        <v>93.514767932489448</v>
      </c>
      <c r="BJ131" s="34">
        <v>100</v>
      </c>
      <c r="BK131" s="34">
        <v>99.489795918367349</v>
      </c>
      <c r="BL131" s="34">
        <v>95.967741935483872</v>
      </c>
      <c r="BM131" s="34">
        <v>98.80952380952381</v>
      </c>
      <c r="BN131" s="34">
        <v>99.01477832512316</v>
      </c>
      <c r="BO131" s="34">
        <v>99.065420560747668</v>
      </c>
      <c r="BP131" s="34">
        <v>100</v>
      </c>
      <c r="BQ131" s="34">
        <v>98.672566371681413</v>
      </c>
      <c r="BR131" s="34">
        <v>100</v>
      </c>
      <c r="BS131" s="34">
        <v>96.078431372549019</v>
      </c>
      <c r="BT131" s="34">
        <v>97.522167487684726</v>
      </c>
      <c r="BU131" s="34">
        <v>98.898071625344357</v>
      </c>
      <c r="BV131" s="34">
        <v>99.698795180722882</v>
      </c>
      <c r="BW131" s="34">
        <v>98.284734133790735</v>
      </c>
      <c r="BX131" s="34">
        <v>98.150782361308671</v>
      </c>
      <c r="BY131" s="34">
        <v>97.452229299363054</v>
      </c>
      <c r="BZ131" s="34">
        <v>95.833333333333343</v>
      </c>
      <c r="CA131" s="34">
        <v>100</v>
      </c>
      <c r="CB131" s="34">
        <v>100</v>
      </c>
      <c r="CC131" s="34">
        <v>99.103139013452918</v>
      </c>
      <c r="CD131" s="34">
        <v>99.196787148594382</v>
      </c>
      <c r="CE131" s="34">
        <v>100</v>
      </c>
      <c r="CF131" s="34">
        <v>98.301886792452834</v>
      </c>
      <c r="CG131" s="34">
        <v>99.484536082474222</v>
      </c>
      <c r="CH131" s="34">
        <v>94.512820512820511</v>
      </c>
      <c r="CI131" s="34">
        <v>99.325463743676224</v>
      </c>
      <c r="CJ131" s="34">
        <v>99.222222222222229</v>
      </c>
      <c r="CK131" s="34">
        <v>98.545454545454547</v>
      </c>
      <c r="CL131" s="34">
        <v>100</v>
      </c>
      <c r="CM131" s="34">
        <v>100</v>
      </c>
      <c r="CN131" s="34">
        <v>100</v>
      </c>
      <c r="CO131" s="34">
        <v>96.887159533073927</v>
      </c>
      <c r="CP131" s="34">
        <v>97.448979591836732</v>
      </c>
      <c r="CQ131" s="34">
        <v>98.496240601503757</v>
      </c>
      <c r="CR131" s="34">
        <v>0</v>
      </c>
      <c r="CS131" s="34">
        <v>93.646408839778999</v>
      </c>
      <c r="CT131" s="34">
        <v>98.268398268398272</v>
      </c>
      <c r="CU131" s="34">
        <v>98.245614035087712</v>
      </c>
      <c r="CV131" s="34">
        <v>100</v>
      </c>
      <c r="CW131" s="34">
        <v>99.569892473118287</v>
      </c>
      <c r="CX131" s="34">
        <v>85.714285714285708</v>
      </c>
      <c r="CY131" s="34">
        <v>100</v>
      </c>
      <c r="CZ131" s="34">
        <v>95.884773662551439</v>
      </c>
      <c r="DA131" s="34">
        <v>96.943231441048042</v>
      </c>
      <c r="DB131" s="34">
        <v>100</v>
      </c>
      <c r="DC131" s="34">
        <v>100</v>
      </c>
      <c r="DD131" s="34">
        <v>98.156682027649765</v>
      </c>
      <c r="DE131" s="34">
        <v>97.916666666666657</v>
      </c>
      <c r="DF131" s="34">
        <v>100</v>
      </c>
      <c r="DG131" s="34">
        <v>100</v>
      </c>
      <c r="DH131" s="34">
        <v>86.79245283018868</v>
      </c>
      <c r="DI131" s="34">
        <v>96.566523605150209</v>
      </c>
      <c r="DJ131" s="34">
        <v>100</v>
      </c>
      <c r="DK131" s="34">
        <v>98.360655737704917</v>
      </c>
    </row>
    <row r="132" spans="1:115" s="5" customFormat="1" ht="35.1" customHeight="1" x14ac:dyDescent="0.25">
      <c r="A132" s="29">
        <v>2</v>
      </c>
      <c r="B132" s="268" t="s">
        <v>22</v>
      </c>
      <c r="C132" s="269"/>
      <c r="D132" s="47">
        <v>99.5</v>
      </c>
      <c r="E132" s="47">
        <v>99.5</v>
      </c>
      <c r="F132" s="47">
        <v>99</v>
      </c>
      <c r="G132" s="47">
        <v>99</v>
      </c>
      <c r="H132" s="47">
        <v>99.5</v>
      </c>
      <c r="I132" s="47">
        <v>97.5</v>
      </c>
      <c r="J132" s="47">
        <v>99.5</v>
      </c>
      <c r="K132" s="47">
        <v>99</v>
      </c>
      <c r="L132" s="47">
        <v>99.5</v>
      </c>
      <c r="M132" s="47">
        <v>99.5</v>
      </c>
      <c r="N132" s="47">
        <v>98</v>
      </c>
      <c r="O132" s="47">
        <v>98</v>
      </c>
      <c r="P132" s="47">
        <v>98</v>
      </c>
      <c r="Q132" s="47">
        <v>98</v>
      </c>
      <c r="R132" s="47">
        <v>98.5</v>
      </c>
      <c r="S132" s="47">
        <v>92</v>
      </c>
      <c r="T132" s="47">
        <v>97</v>
      </c>
      <c r="U132" s="47">
        <v>98</v>
      </c>
      <c r="V132" s="47">
        <v>96</v>
      </c>
      <c r="W132" s="47">
        <v>97</v>
      </c>
      <c r="X132" s="47">
        <v>97</v>
      </c>
      <c r="Y132" s="47">
        <v>97</v>
      </c>
      <c r="Z132" s="47">
        <v>99.5</v>
      </c>
      <c r="AA132" s="47">
        <v>94</v>
      </c>
      <c r="AB132" s="47">
        <v>100</v>
      </c>
      <c r="AC132" s="47">
        <v>89.5</v>
      </c>
      <c r="AD132" s="52">
        <v>96</v>
      </c>
      <c r="AE132" s="47">
        <v>91</v>
      </c>
      <c r="AF132" s="47">
        <v>95.5</v>
      </c>
      <c r="AG132" s="47">
        <v>48.5</v>
      </c>
      <c r="AH132" s="47">
        <v>100</v>
      </c>
      <c r="AI132" s="47">
        <v>50</v>
      </c>
      <c r="AJ132" s="47">
        <v>25</v>
      </c>
      <c r="AK132" s="47">
        <v>0</v>
      </c>
      <c r="AL132" s="47">
        <v>50</v>
      </c>
      <c r="AM132" s="47">
        <v>50</v>
      </c>
      <c r="AN132" s="47">
        <v>93</v>
      </c>
      <c r="AO132" s="47">
        <v>96</v>
      </c>
      <c r="AP132" s="47">
        <v>93</v>
      </c>
      <c r="AQ132" s="47">
        <v>88.5</v>
      </c>
      <c r="AR132" s="47">
        <v>99.5</v>
      </c>
      <c r="AS132" s="47">
        <v>98.5</v>
      </c>
      <c r="AT132" s="47">
        <v>98.5</v>
      </c>
      <c r="AU132" s="47">
        <v>97</v>
      </c>
      <c r="AV132" s="47">
        <v>92</v>
      </c>
      <c r="AW132" s="47">
        <v>98.5</v>
      </c>
      <c r="AX132" s="47">
        <v>93</v>
      </c>
      <c r="AY132" s="47">
        <v>94.5</v>
      </c>
      <c r="AZ132" s="47">
        <v>98</v>
      </c>
      <c r="BA132" s="47">
        <v>99</v>
      </c>
      <c r="BB132" s="47">
        <v>85.5</v>
      </c>
      <c r="BC132" s="47">
        <v>87</v>
      </c>
      <c r="BD132" s="47">
        <v>97.5</v>
      </c>
      <c r="BE132" s="47">
        <v>97.5</v>
      </c>
      <c r="BF132" s="47">
        <v>96</v>
      </c>
      <c r="BG132" s="47">
        <v>99.5</v>
      </c>
      <c r="BH132" s="47">
        <v>99</v>
      </c>
      <c r="BI132" s="47">
        <v>44.5</v>
      </c>
      <c r="BJ132" s="47">
        <v>80</v>
      </c>
      <c r="BK132" s="47">
        <v>99</v>
      </c>
      <c r="BL132" s="47">
        <v>93.5</v>
      </c>
      <c r="BM132" s="47">
        <v>92</v>
      </c>
      <c r="BN132" s="47">
        <v>97</v>
      </c>
      <c r="BO132" s="47">
        <v>75</v>
      </c>
      <c r="BP132" s="47">
        <v>95.5</v>
      </c>
      <c r="BQ132" s="47">
        <v>82.5</v>
      </c>
      <c r="BR132" s="47">
        <v>97</v>
      </c>
      <c r="BS132" s="47">
        <v>98</v>
      </c>
      <c r="BT132" s="47">
        <v>99</v>
      </c>
      <c r="BU132" s="47">
        <v>97</v>
      </c>
      <c r="BV132" s="47">
        <v>99</v>
      </c>
      <c r="BW132" s="47">
        <v>96</v>
      </c>
      <c r="BX132" s="47">
        <v>97</v>
      </c>
      <c r="BY132" s="47">
        <v>93.5</v>
      </c>
      <c r="BZ132" s="47">
        <v>93.5</v>
      </c>
      <c r="CA132" s="47">
        <v>98.5</v>
      </c>
      <c r="CB132" s="47">
        <v>98.5</v>
      </c>
      <c r="CC132" s="47">
        <v>83.5</v>
      </c>
      <c r="CD132" s="47">
        <v>94</v>
      </c>
      <c r="CE132" s="47">
        <v>98</v>
      </c>
      <c r="CF132" s="47">
        <v>98</v>
      </c>
      <c r="CG132" s="47">
        <v>99</v>
      </c>
      <c r="CH132" s="47">
        <v>93</v>
      </c>
      <c r="CI132" s="47">
        <v>99.5</v>
      </c>
      <c r="CJ132" s="47">
        <v>99</v>
      </c>
      <c r="CK132" s="47">
        <v>99.5</v>
      </c>
      <c r="CL132" s="47">
        <v>87.5</v>
      </c>
      <c r="CM132" s="47">
        <v>100</v>
      </c>
      <c r="CN132" s="47">
        <v>86.5</v>
      </c>
      <c r="CO132" s="47">
        <v>76.5</v>
      </c>
      <c r="CP132" s="47">
        <v>86.5</v>
      </c>
      <c r="CQ132" s="47">
        <v>74.5</v>
      </c>
      <c r="CR132" s="47">
        <v>0</v>
      </c>
      <c r="CS132" s="47">
        <v>45.5</v>
      </c>
      <c r="CT132" s="47">
        <v>97.5</v>
      </c>
      <c r="CU132" s="47">
        <v>47.5</v>
      </c>
      <c r="CV132" s="47">
        <v>96.5</v>
      </c>
      <c r="CW132" s="47">
        <v>98</v>
      </c>
      <c r="CX132" s="47">
        <v>46</v>
      </c>
      <c r="CY132" s="47">
        <v>100</v>
      </c>
      <c r="CZ132" s="47">
        <v>88</v>
      </c>
      <c r="DA132" s="47">
        <v>98.5</v>
      </c>
      <c r="DB132" s="47">
        <v>99</v>
      </c>
      <c r="DC132" s="47">
        <v>98.5</v>
      </c>
      <c r="DD132" s="47">
        <v>96</v>
      </c>
      <c r="DE132" s="47">
        <v>91.5</v>
      </c>
      <c r="DF132" s="47">
        <v>87.5</v>
      </c>
      <c r="DG132" s="47">
        <v>96.5</v>
      </c>
      <c r="DH132" s="47">
        <v>89</v>
      </c>
      <c r="DI132" s="47">
        <v>97.5</v>
      </c>
      <c r="DJ132" s="47">
        <v>100</v>
      </c>
      <c r="DK132" s="47">
        <v>90</v>
      </c>
    </row>
    <row r="133" spans="1:115" s="32" customFormat="1" ht="35.1" customHeight="1" x14ac:dyDescent="0.2">
      <c r="A133" s="270" t="s">
        <v>23</v>
      </c>
      <c r="B133" s="273" t="s">
        <v>24</v>
      </c>
      <c r="C133" s="274"/>
      <c r="D133" s="31">
        <f>ROUND(SUM(D135:D139)*20,0)</f>
        <v>100</v>
      </c>
      <c r="E133" s="31">
        <f t="shared" ref="E133:Q133" si="109">ROUND(SUM(E135:E139)*20,0)</f>
        <v>100</v>
      </c>
      <c r="F133" s="31">
        <f t="shared" si="109"/>
        <v>100</v>
      </c>
      <c r="G133" s="31">
        <f t="shared" si="109"/>
        <v>100</v>
      </c>
      <c r="H133" s="31">
        <f t="shared" si="109"/>
        <v>100</v>
      </c>
      <c r="I133" s="31">
        <f t="shared" si="109"/>
        <v>100</v>
      </c>
      <c r="J133" s="31">
        <f t="shared" si="109"/>
        <v>100</v>
      </c>
      <c r="K133" s="31">
        <f t="shared" si="109"/>
        <v>100</v>
      </c>
      <c r="L133" s="31">
        <f t="shared" si="109"/>
        <v>100</v>
      </c>
      <c r="M133" s="31">
        <f t="shared" si="109"/>
        <v>100</v>
      </c>
      <c r="N133" s="31">
        <f t="shared" si="109"/>
        <v>100</v>
      </c>
      <c r="O133" s="31">
        <f t="shared" si="109"/>
        <v>100</v>
      </c>
      <c r="P133" s="31">
        <f t="shared" si="109"/>
        <v>100</v>
      </c>
      <c r="Q133" s="31">
        <f t="shared" si="109"/>
        <v>100</v>
      </c>
      <c r="R133" s="31">
        <f t="shared" ref="R133:CC133" si="110">ROUND(SUM(R135:R139)*20,0)</f>
        <v>100</v>
      </c>
      <c r="S133" s="31">
        <f t="shared" si="110"/>
        <v>100</v>
      </c>
      <c r="T133" s="31">
        <f t="shared" si="110"/>
        <v>100</v>
      </c>
      <c r="U133" s="31">
        <f t="shared" si="110"/>
        <v>100</v>
      </c>
      <c r="V133" s="31">
        <f t="shared" si="110"/>
        <v>100</v>
      </c>
      <c r="W133" s="31">
        <f t="shared" si="110"/>
        <v>100</v>
      </c>
      <c r="X133" s="31">
        <f t="shared" si="110"/>
        <v>100</v>
      </c>
      <c r="Y133" s="31">
        <f t="shared" si="110"/>
        <v>100</v>
      </c>
      <c r="Z133" s="31">
        <f t="shared" si="110"/>
        <v>100</v>
      </c>
      <c r="AA133" s="31">
        <f t="shared" si="110"/>
        <v>100</v>
      </c>
      <c r="AB133" s="31">
        <f t="shared" si="110"/>
        <v>100</v>
      </c>
      <c r="AC133" s="31">
        <f t="shared" si="110"/>
        <v>100</v>
      </c>
      <c r="AD133" s="198">
        <f>ROUND(SUM(AD135:AD139)*20,0)</f>
        <v>100</v>
      </c>
      <c r="AE133" s="31">
        <f t="shared" si="110"/>
        <v>100</v>
      </c>
      <c r="AF133" s="31">
        <f t="shared" si="110"/>
        <v>100</v>
      </c>
      <c r="AG133" s="31">
        <f t="shared" si="110"/>
        <v>0</v>
      </c>
      <c r="AH133" s="31">
        <f t="shared" si="110"/>
        <v>100</v>
      </c>
      <c r="AI133" s="31">
        <f t="shared" si="110"/>
        <v>0</v>
      </c>
      <c r="AJ133" s="31">
        <f t="shared" si="110"/>
        <v>0</v>
      </c>
      <c r="AK133" s="31">
        <f t="shared" si="110"/>
        <v>0</v>
      </c>
      <c r="AL133" s="31">
        <f t="shared" si="110"/>
        <v>0</v>
      </c>
      <c r="AM133" s="31">
        <f t="shared" si="110"/>
        <v>0</v>
      </c>
      <c r="AN133" s="31">
        <f t="shared" si="110"/>
        <v>100</v>
      </c>
      <c r="AO133" s="31">
        <f t="shared" si="110"/>
        <v>100</v>
      </c>
      <c r="AP133" s="31">
        <f t="shared" si="110"/>
        <v>100</v>
      </c>
      <c r="AQ133" s="31">
        <f t="shared" si="110"/>
        <v>100</v>
      </c>
      <c r="AR133" s="31">
        <f t="shared" si="110"/>
        <v>100</v>
      </c>
      <c r="AS133" s="31">
        <f t="shared" si="110"/>
        <v>100</v>
      </c>
      <c r="AT133" s="31">
        <f t="shared" si="110"/>
        <v>100</v>
      </c>
      <c r="AU133" s="31">
        <f t="shared" si="110"/>
        <v>100</v>
      </c>
      <c r="AV133" s="31">
        <f t="shared" si="110"/>
        <v>100</v>
      </c>
      <c r="AW133" s="31">
        <f t="shared" si="110"/>
        <v>100</v>
      </c>
      <c r="AX133" s="31">
        <f t="shared" si="110"/>
        <v>100</v>
      </c>
      <c r="AY133" s="31">
        <f t="shared" si="110"/>
        <v>100</v>
      </c>
      <c r="AZ133" s="31">
        <f t="shared" si="110"/>
        <v>100</v>
      </c>
      <c r="BA133" s="31">
        <f t="shared" si="110"/>
        <v>100</v>
      </c>
      <c r="BB133" s="31">
        <f t="shared" si="110"/>
        <v>100</v>
      </c>
      <c r="BC133" s="31">
        <f t="shared" si="110"/>
        <v>80</v>
      </c>
      <c r="BD133" s="31">
        <f t="shared" si="110"/>
        <v>100</v>
      </c>
      <c r="BE133" s="31">
        <f t="shared" si="110"/>
        <v>100</v>
      </c>
      <c r="BF133" s="31">
        <f t="shared" si="110"/>
        <v>100</v>
      </c>
      <c r="BG133" s="31">
        <f t="shared" si="110"/>
        <v>100</v>
      </c>
      <c r="BH133" s="31">
        <f t="shared" si="110"/>
        <v>100</v>
      </c>
      <c r="BI133" s="31">
        <f t="shared" si="110"/>
        <v>0</v>
      </c>
      <c r="BJ133" s="31">
        <f t="shared" si="110"/>
        <v>60</v>
      </c>
      <c r="BK133" s="31">
        <f t="shared" si="110"/>
        <v>100</v>
      </c>
      <c r="BL133" s="31">
        <f t="shared" si="110"/>
        <v>100</v>
      </c>
      <c r="BM133" s="31">
        <f t="shared" si="110"/>
        <v>100</v>
      </c>
      <c r="BN133" s="31">
        <f t="shared" si="110"/>
        <v>100</v>
      </c>
      <c r="BO133" s="31">
        <f t="shared" si="110"/>
        <v>60</v>
      </c>
      <c r="BP133" s="31">
        <f t="shared" si="110"/>
        <v>100</v>
      </c>
      <c r="BQ133" s="31">
        <f t="shared" si="110"/>
        <v>100</v>
      </c>
      <c r="BR133" s="31">
        <f t="shared" si="110"/>
        <v>100</v>
      </c>
      <c r="BS133" s="31">
        <f t="shared" si="110"/>
        <v>100</v>
      </c>
      <c r="BT133" s="31">
        <f t="shared" si="110"/>
        <v>100</v>
      </c>
      <c r="BU133" s="31">
        <f t="shared" si="110"/>
        <v>100</v>
      </c>
      <c r="BV133" s="31">
        <f t="shared" si="110"/>
        <v>100</v>
      </c>
      <c r="BW133" s="31">
        <f t="shared" si="110"/>
        <v>100</v>
      </c>
      <c r="BX133" s="31">
        <f t="shared" si="110"/>
        <v>100</v>
      </c>
      <c r="BY133" s="31">
        <f t="shared" si="110"/>
        <v>100</v>
      </c>
      <c r="BZ133" s="31">
        <f t="shared" si="110"/>
        <v>100</v>
      </c>
      <c r="CA133" s="31">
        <f t="shared" si="110"/>
        <v>100</v>
      </c>
      <c r="CB133" s="31">
        <f t="shared" si="110"/>
        <v>100</v>
      </c>
      <c r="CC133" s="31">
        <f t="shared" si="110"/>
        <v>80</v>
      </c>
      <c r="CD133" s="31">
        <f t="shared" ref="CD133:DK133" si="111">ROUND(SUM(CD135:CD139)*20,0)</f>
        <v>100</v>
      </c>
      <c r="CE133" s="31">
        <f t="shared" si="111"/>
        <v>100</v>
      </c>
      <c r="CF133" s="31">
        <f t="shared" si="111"/>
        <v>100</v>
      </c>
      <c r="CG133" s="31">
        <f t="shared" si="111"/>
        <v>100</v>
      </c>
      <c r="CH133" s="31">
        <f t="shared" si="111"/>
        <v>100</v>
      </c>
      <c r="CI133" s="31">
        <f t="shared" si="111"/>
        <v>100</v>
      </c>
      <c r="CJ133" s="31">
        <f t="shared" si="111"/>
        <v>100</v>
      </c>
      <c r="CK133" s="31">
        <f t="shared" si="111"/>
        <v>100</v>
      </c>
      <c r="CL133" s="31">
        <f t="shared" si="111"/>
        <v>80</v>
      </c>
      <c r="CM133" s="31">
        <f t="shared" si="111"/>
        <v>100</v>
      </c>
      <c r="CN133" s="31">
        <f t="shared" si="111"/>
        <v>80</v>
      </c>
      <c r="CO133" s="31">
        <f t="shared" si="111"/>
        <v>60</v>
      </c>
      <c r="CP133" s="31">
        <f t="shared" si="111"/>
        <v>80</v>
      </c>
      <c r="CQ133" s="31">
        <f t="shared" si="111"/>
        <v>60</v>
      </c>
      <c r="CR133" s="31">
        <f t="shared" si="111"/>
        <v>0</v>
      </c>
      <c r="CS133" s="31">
        <f t="shared" si="111"/>
        <v>0</v>
      </c>
      <c r="CT133" s="31">
        <f t="shared" si="111"/>
        <v>100</v>
      </c>
      <c r="CU133" s="31">
        <f t="shared" si="111"/>
        <v>40</v>
      </c>
      <c r="CV133" s="31">
        <f t="shared" si="111"/>
        <v>100</v>
      </c>
      <c r="CW133" s="31">
        <f t="shared" si="111"/>
        <v>100</v>
      </c>
      <c r="CX133" s="31">
        <f t="shared" si="111"/>
        <v>0</v>
      </c>
      <c r="CY133" s="31">
        <f t="shared" si="111"/>
        <v>100</v>
      </c>
      <c r="CZ133" s="31">
        <f t="shared" si="111"/>
        <v>80</v>
      </c>
      <c r="DA133" s="31">
        <f t="shared" si="111"/>
        <v>100</v>
      </c>
      <c r="DB133" s="31">
        <f t="shared" si="111"/>
        <v>100</v>
      </c>
      <c r="DC133" s="31">
        <f t="shared" si="111"/>
        <v>100</v>
      </c>
      <c r="DD133" s="31">
        <f t="shared" si="111"/>
        <v>100</v>
      </c>
      <c r="DE133" s="31">
        <f t="shared" si="111"/>
        <v>100</v>
      </c>
      <c r="DF133" s="31">
        <f t="shared" si="111"/>
        <v>80</v>
      </c>
      <c r="DG133" s="31">
        <f t="shared" si="111"/>
        <v>100</v>
      </c>
      <c r="DH133" s="31">
        <f t="shared" si="111"/>
        <v>100</v>
      </c>
      <c r="DI133" s="31">
        <f t="shared" si="111"/>
        <v>100</v>
      </c>
      <c r="DJ133" s="31">
        <f t="shared" si="111"/>
        <v>100</v>
      </c>
      <c r="DK133" s="31">
        <f t="shared" si="111"/>
        <v>100</v>
      </c>
    </row>
    <row r="134" spans="1:115" s="32" customFormat="1" ht="54" hidden="1" customHeight="1" x14ac:dyDescent="0.2">
      <c r="A134" s="271"/>
      <c r="B134" s="56"/>
      <c r="C134" s="57"/>
      <c r="D134" s="31">
        <f t="shared" ref="D134:P134" si="112">SUM(D135:D139)</f>
        <v>5</v>
      </c>
      <c r="E134" s="31">
        <f t="shared" si="112"/>
        <v>5</v>
      </c>
      <c r="F134" s="31">
        <f t="shared" si="112"/>
        <v>5</v>
      </c>
      <c r="G134" s="31">
        <f t="shared" si="112"/>
        <v>5</v>
      </c>
      <c r="H134" s="31">
        <f t="shared" si="112"/>
        <v>5</v>
      </c>
      <c r="I134" s="31">
        <f t="shared" si="112"/>
        <v>5</v>
      </c>
      <c r="J134" s="31">
        <f t="shared" si="112"/>
        <v>5</v>
      </c>
      <c r="K134" s="31">
        <f t="shared" si="112"/>
        <v>5</v>
      </c>
      <c r="L134" s="31">
        <f t="shared" si="112"/>
        <v>5</v>
      </c>
      <c r="M134" s="31">
        <f t="shared" si="112"/>
        <v>5</v>
      </c>
      <c r="N134" s="31">
        <f t="shared" si="112"/>
        <v>5</v>
      </c>
      <c r="O134" s="31">
        <f t="shared" si="112"/>
        <v>5</v>
      </c>
      <c r="P134" s="31">
        <f t="shared" si="112"/>
        <v>5</v>
      </c>
      <c r="Q134" s="31">
        <f t="shared" ref="Q134:CB134" si="113">SUM(Q135:Q139)</f>
        <v>5</v>
      </c>
      <c r="R134" s="31">
        <f t="shared" si="113"/>
        <v>5</v>
      </c>
      <c r="S134" s="31">
        <f t="shared" si="113"/>
        <v>5</v>
      </c>
      <c r="T134" s="31">
        <f t="shared" si="113"/>
        <v>5</v>
      </c>
      <c r="U134" s="31">
        <f t="shared" si="113"/>
        <v>5</v>
      </c>
      <c r="V134" s="31">
        <f t="shared" si="113"/>
        <v>5</v>
      </c>
      <c r="W134" s="31">
        <f t="shared" si="113"/>
        <v>5</v>
      </c>
      <c r="X134" s="31">
        <f t="shared" si="113"/>
        <v>5</v>
      </c>
      <c r="Y134" s="31">
        <f t="shared" si="113"/>
        <v>5</v>
      </c>
      <c r="Z134" s="31">
        <f t="shared" si="113"/>
        <v>5</v>
      </c>
      <c r="AA134" s="31">
        <f t="shared" si="113"/>
        <v>5</v>
      </c>
      <c r="AB134" s="31">
        <f t="shared" si="113"/>
        <v>5</v>
      </c>
      <c r="AC134" s="31">
        <f t="shared" si="113"/>
        <v>5</v>
      </c>
      <c r="AD134" s="207">
        <f t="shared" si="113"/>
        <v>5</v>
      </c>
      <c r="AE134" s="31">
        <f t="shared" si="113"/>
        <v>5</v>
      </c>
      <c r="AF134" s="31">
        <f t="shared" si="113"/>
        <v>5</v>
      </c>
      <c r="AG134" s="31">
        <f t="shared" si="113"/>
        <v>0</v>
      </c>
      <c r="AH134" s="31">
        <f t="shared" si="113"/>
        <v>5</v>
      </c>
      <c r="AI134" s="31">
        <f t="shared" si="113"/>
        <v>0</v>
      </c>
      <c r="AJ134" s="31">
        <f t="shared" si="113"/>
        <v>0</v>
      </c>
      <c r="AK134" s="31">
        <f t="shared" si="113"/>
        <v>0</v>
      </c>
      <c r="AL134" s="31">
        <f t="shared" si="113"/>
        <v>0</v>
      </c>
      <c r="AM134" s="31">
        <f t="shared" si="113"/>
        <v>0</v>
      </c>
      <c r="AN134" s="31">
        <f t="shared" si="113"/>
        <v>5</v>
      </c>
      <c r="AO134" s="31">
        <f t="shared" si="113"/>
        <v>5</v>
      </c>
      <c r="AP134" s="31">
        <f t="shared" si="113"/>
        <v>5</v>
      </c>
      <c r="AQ134" s="31">
        <f t="shared" si="113"/>
        <v>5</v>
      </c>
      <c r="AR134" s="31">
        <f t="shared" si="113"/>
        <v>5</v>
      </c>
      <c r="AS134" s="31">
        <f t="shared" si="113"/>
        <v>5</v>
      </c>
      <c r="AT134" s="31">
        <f t="shared" si="113"/>
        <v>5</v>
      </c>
      <c r="AU134" s="31">
        <f t="shared" si="113"/>
        <v>5</v>
      </c>
      <c r="AV134" s="31">
        <f t="shared" si="113"/>
        <v>5</v>
      </c>
      <c r="AW134" s="31">
        <f t="shared" si="113"/>
        <v>5</v>
      </c>
      <c r="AX134" s="31">
        <f t="shared" si="113"/>
        <v>5</v>
      </c>
      <c r="AY134" s="31">
        <f t="shared" si="113"/>
        <v>5</v>
      </c>
      <c r="AZ134" s="31">
        <f t="shared" si="113"/>
        <v>5</v>
      </c>
      <c r="BA134" s="31">
        <f t="shared" si="113"/>
        <v>5</v>
      </c>
      <c r="BB134" s="31">
        <f t="shared" si="113"/>
        <v>5</v>
      </c>
      <c r="BC134" s="31">
        <f t="shared" si="113"/>
        <v>4</v>
      </c>
      <c r="BD134" s="31">
        <f t="shared" si="113"/>
        <v>5</v>
      </c>
      <c r="BE134" s="31">
        <f t="shared" si="113"/>
        <v>5</v>
      </c>
      <c r="BF134" s="31">
        <f t="shared" si="113"/>
        <v>5</v>
      </c>
      <c r="BG134" s="31">
        <f t="shared" si="113"/>
        <v>5</v>
      </c>
      <c r="BH134" s="31">
        <f t="shared" si="113"/>
        <v>5</v>
      </c>
      <c r="BI134" s="31">
        <f t="shared" si="113"/>
        <v>0</v>
      </c>
      <c r="BJ134" s="31">
        <f t="shared" si="113"/>
        <v>3</v>
      </c>
      <c r="BK134" s="31">
        <f t="shared" si="113"/>
        <v>5</v>
      </c>
      <c r="BL134" s="31">
        <f t="shared" si="113"/>
        <v>5</v>
      </c>
      <c r="BM134" s="31">
        <f t="shared" si="113"/>
        <v>5</v>
      </c>
      <c r="BN134" s="31">
        <f t="shared" si="113"/>
        <v>5</v>
      </c>
      <c r="BO134" s="31">
        <f t="shared" si="113"/>
        <v>3</v>
      </c>
      <c r="BP134" s="31">
        <f t="shared" si="113"/>
        <v>5</v>
      </c>
      <c r="BQ134" s="31">
        <f t="shared" si="113"/>
        <v>5</v>
      </c>
      <c r="BR134" s="31">
        <f t="shared" si="113"/>
        <v>5</v>
      </c>
      <c r="BS134" s="31">
        <f t="shared" si="113"/>
        <v>5</v>
      </c>
      <c r="BT134" s="31">
        <f t="shared" si="113"/>
        <v>5</v>
      </c>
      <c r="BU134" s="31">
        <f t="shared" si="113"/>
        <v>5</v>
      </c>
      <c r="BV134" s="31">
        <f t="shared" si="113"/>
        <v>5</v>
      </c>
      <c r="BW134" s="31">
        <f t="shared" si="113"/>
        <v>5</v>
      </c>
      <c r="BX134" s="31">
        <f t="shared" si="113"/>
        <v>5</v>
      </c>
      <c r="BY134" s="31">
        <f t="shared" si="113"/>
        <v>5</v>
      </c>
      <c r="BZ134" s="31">
        <f t="shared" si="113"/>
        <v>5</v>
      </c>
      <c r="CA134" s="31">
        <f t="shared" si="113"/>
        <v>5</v>
      </c>
      <c r="CB134" s="31">
        <f t="shared" si="113"/>
        <v>5</v>
      </c>
      <c r="CC134" s="31">
        <f t="shared" ref="CC134:DK134" si="114">SUM(CC135:CC139)</f>
        <v>4</v>
      </c>
      <c r="CD134" s="31">
        <f t="shared" si="114"/>
        <v>5</v>
      </c>
      <c r="CE134" s="31">
        <f t="shared" si="114"/>
        <v>5</v>
      </c>
      <c r="CF134" s="31">
        <f t="shared" si="114"/>
        <v>5</v>
      </c>
      <c r="CG134" s="31">
        <f t="shared" si="114"/>
        <v>5</v>
      </c>
      <c r="CH134" s="31">
        <f t="shared" si="114"/>
        <v>5</v>
      </c>
      <c r="CI134" s="31">
        <f t="shared" si="114"/>
        <v>5</v>
      </c>
      <c r="CJ134" s="31">
        <f t="shared" si="114"/>
        <v>5</v>
      </c>
      <c r="CK134" s="31">
        <f t="shared" si="114"/>
        <v>5</v>
      </c>
      <c r="CL134" s="31">
        <f t="shared" si="114"/>
        <v>4</v>
      </c>
      <c r="CM134" s="31">
        <f t="shared" si="114"/>
        <v>5</v>
      </c>
      <c r="CN134" s="31">
        <f t="shared" si="114"/>
        <v>4</v>
      </c>
      <c r="CO134" s="31">
        <f t="shared" si="114"/>
        <v>3</v>
      </c>
      <c r="CP134" s="31">
        <f t="shared" si="114"/>
        <v>4</v>
      </c>
      <c r="CQ134" s="31">
        <f t="shared" si="114"/>
        <v>3</v>
      </c>
      <c r="CR134" s="31">
        <f t="shared" si="114"/>
        <v>0</v>
      </c>
      <c r="CS134" s="31">
        <f t="shared" si="114"/>
        <v>0</v>
      </c>
      <c r="CT134" s="31">
        <f t="shared" si="114"/>
        <v>5</v>
      </c>
      <c r="CU134" s="31">
        <f t="shared" si="114"/>
        <v>2</v>
      </c>
      <c r="CV134" s="31">
        <f t="shared" si="114"/>
        <v>5</v>
      </c>
      <c r="CW134" s="31">
        <f t="shared" si="114"/>
        <v>5</v>
      </c>
      <c r="CX134" s="31">
        <f t="shared" si="114"/>
        <v>0</v>
      </c>
      <c r="CY134" s="31">
        <f t="shared" si="114"/>
        <v>5</v>
      </c>
      <c r="CZ134" s="31">
        <f t="shared" si="114"/>
        <v>4</v>
      </c>
      <c r="DA134" s="31">
        <f t="shared" si="114"/>
        <v>5</v>
      </c>
      <c r="DB134" s="31">
        <f t="shared" si="114"/>
        <v>5</v>
      </c>
      <c r="DC134" s="31">
        <f t="shared" si="114"/>
        <v>5</v>
      </c>
      <c r="DD134" s="31">
        <f t="shared" si="114"/>
        <v>5</v>
      </c>
      <c r="DE134" s="31">
        <f t="shared" si="114"/>
        <v>5</v>
      </c>
      <c r="DF134" s="31">
        <f t="shared" si="114"/>
        <v>4</v>
      </c>
      <c r="DG134" s="31">
        <f t="shared" si="114"/>
        <v>5</v>
      </c>
      <c r="DH134" s="31">
        <f t="shared" si="114"/>
        <v>5</v>
      </c>
      <c r="DI134" s="31">
        <f t="shared" si="114"/>
        <v>5</v>
      </c>
      <c r="DJ134" s="31">
        <f t="shared" si="114"/>
        <v>5</v>
      </c>
      <c r="DK134" s="31">
        <f t="shared" si="114"/>
        <v>5</v>
      </c>
    </row>
    <row r="135" spans="1:115" ht="21.95" customHeight="1" x14ac:dyDescent="0.25">
      <c r="A135" s="271"/>
      <c r="B135" s="235" t="s">
        <v>25</v>
      </c>
      <c r="C135" s="236"/>
      <c r="D135" s="10">
        <v>1</v>
      </c>
      <c r="E135" s="10">
        <v>1</v>
      </c>
      <c r="F135" s="10">
        <v>1</v>
      </c>
      <c r="G135" s="10">
        <v>1</v>
      </c>
      <c r="H135" s="10">
        <v>1</v>
      </c>
      <c r="I135" s="10">
        <v>1</v>
      </c>
      <c r="J135" s="10">
        <v>1</v>
      </c>
      <c r="K135" s="10">
        <v>1</v>
      </c>
      <c r="L135" s="10">
        <v>1</v>
      </c>
      <c r="M135" s="10">
        <v>1</v>
      </c>
      <c r="N135" s="10">
        <v>1</v>
      </c>
      <c r="O135" s="10">
        <v>1</v>
      </c>
      <c r="P135" s="10">
        <v>1</v>
      </c>
      <c r="Q135" s="10">
        <v>1</v>
      </c>
      <c r="R135" s="10">
        <v>1</v>
      </c>
      <c r="S135" s="10">
        <v>1</v>
      </c>
      <c r="T135" s="10">
        <v>1</v>
      </c>
      <c r="U135" s="10">
        <v>1</v>
      </c>
      <c r="V135" s="10">
        <v>1</v>
      </c>
      <c r="W135" s="10">
        <v>1</v>
      </c>
      <c r="X135" s="10">
        <v>1</v>
      </c>
      <c r="Y135" s="10">
        <v>1</v>
      </c>
      <c r="Z135" s="10">
        <v>1</v>
      </c>
      <c r="AA135" s="10">
        <v>1</v>
      </c>
      <c r="AB135" s="10">
        <v>1</v>
      </c>
      <c r="AC135" s="10">
        <v>1</v>
      </c>
      <c r="AD135" s="199">
        <v>1</v>
      </c>
      <c r="AE135" s="10">
        <v>1</v>
      </c>
      <c r="AF135" s="10">
        <v>1</v>
      </c>
      <c r="AG135" s="10">
        <v>0</v>
      </c>
      <c r="AH135" s="10">
        <v>1</v>
      </c>
      <c r="AI135" s="10">
        <v>0</v>
      </c>
      <c r="AJ135" s="10">
        <v>0</v>
      </c>
      <c r="AK135" s="10">
        <v>0</v>
      </c>
      <c r="AL135" s="10">
        <v>0</v>
      </c>
      <c r="AM135" s="10">
        <v>0</v>
      </c>
      <c r="AN135" s="10">
        <v>1</v>
      </c>
      <c r="AO135" s="10">
        <v>1</v>
      </c>
      <c r="AP135" s="10">
        <v>1</v>
      </c>
      <c r="AQ135" s="10">
        <v>1</v>
      </c>
      <c r="AR135" s="10">
        <v>1</v>
      </c>
      <c r="AS135" s="10">
        <v>1</v>
      </c>
      <c r="AT135" s="10">
        <v>1</v>
      </c>
      <c r="AU135" s="10">
        <v>1</v>
      </c>
      <c r="AV135" s="10">
        <v>1</v>
      </c>
      <c r="AW135" s="10">
        <v>1</v>
      </c>
      <c r="AX135" s="10">
        <v>1</v>
      </c>
      <c r="AY135" s="10">
        <v>1</v>
      </c>
      <c r="AZ135" s="10">
        <v>1</v>
      </c>
      <c r="BA135" s="10">
        <v>1</v>
      </c>
      <c r="BB135" s="10">
        <v>1</v>
      </c>
      <c r="BC135" s="10">
        <v>1</v>
      </c>
      <c r="BD135" s="10">
        <v>1</v>
      </c>
      <c r="BE135" s="10">
        <v>1</v>
      </c>
      <c r="BF135" s="10">
        <v>1</v>
      </c>
      <c r="BG135" s="10">
        <v>1</v>
      </c>
      <c r="BH135" s="10">
        <v>1</v>
      </c>
      <c r="BI135" s="10">
        <v>0</v>
      </c>
      <c r="BJ135" s="10">
        <v>0</v>
      </c>
      <c r="BK135" s="10">
        <v>1</v>
      </c>
      <c r="BL135" s="10">
        <v>1</v>
      </c>
      <c r="BM135" s="10">
        <v>1</v>
      </c>
      <c r="BN135" s="10">
        <v>1</v>
      </c>
      <c r="BO135" s="10">
        <v>0</v>
      </c>
      <c r="BP135" s="10">
        <v>1</v>
      </c>
      <c r="BQ135" s="10">
        <v>1</v>
      </c>
      <c r="BR135" s="10">
        <v>1</v>
      </c>
      <c r="BS135" s="10">
        <v>1</v>
      </c>
      <c r="BT135" s="10">
        <v>1</v>
      </c>
      <c r="BU135" s="10">
        <v>1</v>
      </c>
      <c r="BV135" s="10">
        <v>1</v>
      </c>
      <c r="BW135" s="10">
        <v>1</v>
      </c>
      <c r="BX135" s="10">
        <v>1</v>
      </c>
      <c r="BY135" s="10">
        <v>1</v>
      </c>
      <c r="BZ135" s="10">
        <v>1</v>
      </c>
      <c r="CA135" s="10">
        <v>1</v>
      </c>
      <c r="CB135" s="10">
        <v>1</v>
      </c>
      <c r="CC135" s="10">
        <v>0</v>
      </c>
      <c r="CD135" s="10">
        <v>1</v>
      </c>
      <c r="CE135" s="10">
        <v>1</v>
      </c>
      <c r="CF135" s="10">
        <v>1</v>
      </c>
      <c r="CG135" s="10">
        <v>1</v>
      </c>
      <c r="CH135" s="10">
        <v>1</v>
      </c>
      <c r="CI135" s="10">
        <v>1</v>
      </c>
      <c r="CJ135" s="10">
        <v>1</v>
      </c>
      <c r="CK135" s="10">
        <v>1</v>
      </c>
      <c r="CL135" s="10">
        <v>1</v>
      </c>
      <c r="CM135" s="10">
        <v>1</v>
      </c>
      <c r="CN135" s="10">
        <v>1</v>
      </c>
      <c r="CO135" s="10">
        <v>0</v>
      </c>
      <c r="CP135" s="10">
        <v>0</v>
      </c>
      <c r="CQ135" s="10">
        <v>0</v>
      </c>
      <c r="CR135" s="10">
        <v>0</v>
      </c>
      <c r="CS135" s="10">
        <v>0</v>
      </c>
      <c r="CT135" s="10">
        <v>1</v>
      </c>
      <c r="CU135" s="10">
        <v>0</v>
      </c>
      <c r="CV135" s="10">
        <v>1</v>
      </c>
      <c r="CW135" s="10">
        <v>1</v>
      </c>
      <c r="CX135" s="10">
        <v>0</v>
      </c>
      <c r="CY135" s="10">
        <v>1</v>
      </c>
      <c r="CZ135" s="10">
        <v>1</v>
      </c>
      <c r="DA135" s="10">
        <v>1</v>
      </c>
      <c r="DB135" s="10">
        <v>1</v>
      </c>
      <c r="DC135" s="10">
        <v>1</v>
      </c>
      <c r="DD135" s="10">
        <v>1</v>
      </c>
      <c r="DE135" s="10">
        <v>1</v>
      </c>
      <c r="DF135" s="10">
        <v>0</v>
      </c>
      <c r="DG135" s="10">
        <v>1</v>
      </c>
      <c r="DH135" s="10">
        <v>1</v>
      </c>
      <c r="DI135" s="10">
        <v>1</v>
      </c>
      <c r="DJ135" s="10">
        <v>1</v>
      </c>
      <c r="DK135" s="10">
        <v>1</v>
      </c>
    </row>
    <row r="136" spans="1:115" ht="21.95" customHeight="1" x14ac:dyDescent="0.25">
      <c r="A136" s="271"/>
      <c r="B136" s="275" t="s">
        <v>26</v>
      </c>
      <c r="C136" s="276"/>
      <c r="D136" s="10">
        <v>1</v>
      </c>
      <c r="E136" s="10">
        <v>1</v>
      </c>
      <c r="F136" s="10">
        <v>1</v>
      </c>
      <c r="G136" s="10">
        <v>1</v>
      </c>
      <c r="H136" s="10">
        <v>1</v>
      </c>
      <c r="I136" s="10">
        <v>1</v>
      </c>
      <c r="J136" s="10">
        <v>1</v>
      </c>
      <c r="K136" s="10">
        <v>1</v>
      </c>
      <c r="L136" s="10">
        <v>1</v>
      </c>
      <c r="M136" s="10">
        <v>1</v>
      </c>
      <c r="N136" s="10">
        <v>1</v>
      </c>
      <c r="O136" s="10">
        <v>1</v>
      </c>
      <c r="P136" s="10">
        <v>1</v>
      </c>
      <c r="Q136" s="10">
        <v>1</v>
      </c>
      <c r="R136" s="10">
        <v>1</v>
      </c>
      <c r="S136" s="10">
        <v>1</v>
      </c>
      <c r="T136" s="10">
        <v>1</v>
      </c>
      <c r="U136" s="10">
        <v>1</v>
      </c>
      <c r="V136" s="10">
        <v>1</v>
      </c>
      <c r="W136" s="10">
        <v>1</v>
      </c>
      <c r="X136" s="10">
        <v>1</v>
      </c>
      <c r="Y136" s="10">
        <v>1</v>
      </c>
      <c r="Z136" s="10">
        <v>1</v>
      </c>
      <c r="AA136" s="10">
        <v>1</v>
      </c>
      <c r="AB136" s="10">
        <v>1</v>
      </c>
      <c r="AC136" s="10">
        <v>1</v>
      </c>
      <c r="AD136" s="199">
        <v>1</v>
      </c>
      <c r="AE136" s="10">
        <v>1</v>
      </c>
      <c r="AF136" s="10">
        <v>1</v>
      </c>
      <c r="AG136" s="10">
        <v>0</v>
      </c>
      <c r="AH136" s="10">
        <v>1</v>
      </c>
      <c r="AI136" s="10">
        <v>0</v>
      </c>
      <c r="AJ136" s="10">
        <v>0</v>
      </c>
      <c r="AK136" s="10">
        <v>0</v>
      </c>
      <c r="AL136" s="10">
        <v>0</v>
      </c>
      <c r="AM136" s="10">
        <v>0</v>
      </c>
      <c r="AN136" s="10">
        <v>1</v>
      </c>
      <c r="AO136" s="10">
        <v>1</v>
      </c>
      <c r="AP136" s="10">
        <v>1</v>
      </c>
      <c r="AQ136" s="10">
        <v>1</v>
      </c>
      <c r="AR136" s="10">
        <v>1</v>
      </c>
      <c r="AS136" s="10">
        <v>1</v>
      </c>
      <c r="AT136" s="10">
        <v>1</v>
      </c>
      <c r="AU136" s="10">
        <v>1</v>
      </c>
      <c r="AV136" s="10">
        <v>1</v>
      </c>
      <c r="AW136" s="10">
        <v>1</v>
      </c>
      <c r="AX136" s="10">
        <v>1</v>
      </c>
      <c r="AY136" s="10">
        <v>1</v>
      </c>
      <c r="AZ136" s="10">
        <v>1</v>
      </c>
      <c r="BA136" s="10">
        <v>1</v>
      </c>
      <c r="BB136" s="10">
        <v>1</v>
      </c>
      <c r="BC136" s="10">
        <v>1</v>
      </c>
      <c r="BD136" s="10">
        <v>1</v>
      </c>
      <c r="BE136" s="10">
        <v>1</v>
      </c>
      <c r="BF136" s="10">
        <v>1</v>
      </c>
      <c r="BG136" s="10">
        <v>1</v>
      </c>
      <c r="BH136" s="10">
        <v>1</v>
      </c>
      <c r="BI136" s="10">
        <v>0</v>
      </c>
      <c r="BJ136" s="10">
        <v>0</v>
      </c>
      <c r="BK136" s="10">
        <v>1</v>
      </c>
      <c r="BL136" s="10">
        <v>1</v>
      </c>
      <c r="BM136" s="10">
        <v>1</v>
      </c>
      <c r="BN136" s="10">
        <v>1</v>
      </c>
      <c r="BO136" s="10">
        <v>0</v>
      </c>
      <c r="BP136" s="10">
        <v>1</v>
      </c>
      <c r="BQ136" s="10">
        <v>1</v>
      </c>
      <c r="BR136" s="10">
        <v>1</v>
      </c>
      <c r="BS136" s="10">
        <v>1</v>
      </c>
      <c r="BT136" s="10">
        <v>1</v>
      </c>
      <c r="BU136" s="10">
        <v>1</v>
      </c>
      <c r="BV136" s="10">
        <v>1</v>
      </c>
      <c r="BW136" s="10">
        <v>1</v>
      </c>
      <c r="BX136" s="10">
        <v>1</v>
      </c>
      <c r="BY136" s="10">
        <v>1</v>
      </c>
      <c r="BZ136" s="10">
        <v>1</v>
      </c>
      <c r="CA136" s="10">
        <v>1</v>
      </c>
      <c r="CB136" s="10">
        <v>1</v>
      </c>
      <c r="CC136" s="10">
        <v>1</v>
      </c>
      <c r="CD136" s="10">
        <v>1</v>
      </c>
      <c r="CE136" s="10">
        <v>1</v>
      </c>
      <c r="CF136" s="10">
        <v>1</v>
      </c>
      <c r="CG136" s="10">
        <v>1</v>
      </c>
      <c r="CH136" s="10">
        <v>1</v>
      </c>
      <c r="CI136" s="10">
        <v>1</v>
      </c>
      <c r="CJ136" s="10">
        <v>1</v>
      </c>
      <c r="CK136" s="10">
        <v>1</v>
      </c>
      <c r="CL136" s="10">
        <v>1</v>
      </c>
      <c r="CM136" s="10">
        <v>1</v>
      </c>
      <c r="CN136" s="10">
        <v>1</v>
      </c>
      <c r="CO136" s="10">
        <v>1</v>
      </c>
      <c r="CP136" s="10">
        <v>1</v>
      </c>
      <c r="CQ136" s="10">
        <v>1</v>
      </c>
      <c r="CR136" s="10">
        <v>0</v>
      </c>
      <c r="CS136" s="10">
        <v>0</v>
      </c>
      <c r="CT136" s="10">
        <v>1</v>
      </c>
      <c r="CU136" s="10">
        <v>0</v>
      </c>
      <c r="CV136" s="10">
        <v>1</v>
      </c>
      <c r="CW136" s="10">
        <v>1</v>
      </c>
      <c r="CX136" s="10">
        <v>0</v>
      </c>
      <c r="CY136" s="10">
        <v>1</v>
      </c>
      <c r="CZ136" s="10">
        <v>1</v>
      </c>
      <c r="DA136" s="10">
        <v>1</v>
      </c>
      <c r="DB136" s="10">
        <v>1</v>
      </c>
      <c r="DC136" s="10">
        <v>1</v>
      </c>
      <c r="DD136" s="10">
        <v>1</v>
      </c>
      <c r="DE136" s="10">
        <v>1</v>
      </c>
      <c r="DF136" s="10">
        <v>1</v>
      </c>
      <c r="DG136" s="10">
        <v>1</v>
      </c>
      <c r="DH136" s="10">
        <v>1</v>
      </c>
      <c r="DI136" s="10">
        <v>1</v>
      </c>
      <c r="DJ136" s="10">
        <v>1</v>
      </c>
      <c r="DK136" s="10">
        <v>1</v>
      </c>
    </row>
    <row r="137" spans="1:115" ht="21.95" customHeight="1" x14ac:dyDescent="0.25">
      <c r="A137" s="271"/>
      <c r="B137" s="275" t="s">
        <v>27</v>
      </c>
      <c r="C137" s="276"/>
      <c r="D137" s="10">
        <v>1</v>
      </c>
      <c r="E137" s="10">
        <v>1</v>
      </c>
      <c r="F137" s="10">
        <v>1</v>
      </c>
      <c r="G137" s="10">
        <v>1</v>
      </c>
      <c r="H137" s="10">
        <v>1</v>
      </c>
      <c r="I137" s="10">
        <v>1</v>
      </c>
      <c r="J137" s="10">
        <v>1</v>
      </c>
      <c r="K137" s="10">
        <v>1</v>
      </c>
      <c r="L137" s="10">
        <v>1</v>
      </c>
      <c r="M137" s="10">
        <v>1</v>
      </c>
      <c r="N137" s="10">
        <v>1</v>
      </c>
      <c r="O137" s="10">
        <v>1</v>
      </c>
      <c r="P137" s="10">
        <v>1</v>
      </c>
      <c r="Q137" s="10">
        <v>1</v>
      </c>
      <c r="R137" s="10">
        <v>1</v>
      </c>
      <c r="S137" s="10">
        <v>1</v>
      </c>
      <c r="T137" s="10">
        <v>1</v>
      </c>
      <c r="U137" s="10">
        <v>1</v>
      </c>
      <c r="V137" s="10">
        <v>1</v>
      </c>
      <c r="W137" s="10">
        <v>1</v>
      </c>
      <c r="X137" s="10">
        <v>1</v>
      </c>
      <c r="Y137" s="10">
        <v>1</v>
      </c>
      <c r="Z137" s="10">
        <v>1</v>
      </c>
      <c r="AA137" s="10">
        <v>1</v>
      </c>
      <c r="AB137" s="10">
        <v>1</v>
      </c>
      <c r="AC137" s="10">
        <v>1</v>
      </c>
      <c r="AD137" s="199">
        <v>1</v>
      </c>
      <c r="AE137" s="10">
        <v>1</v>
      </c>
      <c r="AF137" s="10">
        <v>1</v>
      </c>
      <c r="AG137" s="10">
        <v>0</v>
      </c>
      <c r="AH137" s="10">
        <v>1</v>
      </c>
      <c r="AI137" s="10">
        <v>0</v>
      </c>
      <c r="AJ137" s="10">
        <v>0</v>
      </c>
      <c r="AK137" s="10">
        <v>0</v>
      </c>
      <c r="AL137" s="10">
        <v>0</v>
      </c>
      <c r="AM137" s="10">
        <v>0</v>
      </c>
      <c r="AN137" s="10">
        <v>1</v>
      </c>
      <c r="AO137" s="10">
        <v>1</v>
      </c>
      <c r="AP137" s="10">
        <v>1</v>
      </c>
      <c r="AQ137" s="10">
        <v>1</v>
      </c>
      <c r="AR137" s="10">
        <v>1</v>
      </c>
      <c r="AS137" s="10">
        <v>1</v>
      </c>
      <c r="AT137" s="10">
        <v>1</v>
      </c>
      <c r="AU137" s="10">
        <v>1</v>
      </c>
      <c r="AV137" s="10">
        <v>1</v>
      </c>
      <c r="AW137" s="10">
        <v>1</v>
      </c>
      <c r="AX137" s="10">
        <v>1</v>
      </c>
      <c r="AY137" s="10">
        <v>1</v>
      </c>
      <c r="AZ137" s="10">
        <v>1</v>
      </c>
      <c r="BA137" s="10">
        <v>1</v>
      </c>
      <c r="BB137" s="10">
        <v>1</v>
      </c>
      <c r="BC137" s="10">
        <v>0</v>
      </c>
      <c r="BD137" s="10">
        <v>1</v>
      </c>
      <c r="BE137" s="10">
        <v>1</v>
      </c>
      <c r="BF137" s="10">
        <v>1</v>
      </c>
      <c r="BG137" s="10">
        <v>1</v>
      </c>
      <c r="BH137" s="10">
        <v>1</v>
      </c>
      <c r="BI137" s="10">
        <v>0</v>
      </c>
      <c r="BJ137" s="10">
        <v>1</v>
      </c>
      <c r="BK137" s="10">
        <v>1</v>
      </c>
      <c r="BL137" s="10">
        <v>1</v>
      </c>
      <c r="BM137" s="10">
        <v>1</v>
      </c>
      <c r="BN137" s="10">
        <v>1</v>
      </c>
      <c r="BO137" s="10">
        <v>1</v>
      </c>
      <c r="BP137" s="10">
        <v>1</v>
      </c>
      <c r="BQ137" s="10">
        <v>1</v>
      </c>
      <c r="BR137" s="10">
        <v>1</v>
      </c>
      <c r="BS137" s="10">
        <v>1</v>
      </c>
      <c r="BT137" s="10">
        <v>1</v>
      </c>
      <c r="BU137" s="10">
        <v>1</v>
      </c>
      <c r="BV137" s="10">
        <v>1</v>
      </c>
      <c r="BW137" s="10">
        <v>1</v>
      </c>
      <c r="BX137" s="10">
        <v>1</v>
      </c>
      <c r="BY137" s="10">
        <v>1</v>
      </c>
      <c r="BZ137" s="10">
        <v>1</v>
      </c>
      <c r="CA137" s="10">
        <v>1</v>
      </c>
      <c r="CB137" s="10">
        <v>1</v>
      </c>
      <c r="CC137" s="10">
        <v>1</v>
      </c>
      <c r="CD137" s="10">
        <v>1</v>
      </c>
      <c r="CE137" s="10">
        <v>1</v>
      </c>
      <c r="CF137" s="10">
        <v>1</v>
      </c>
      <c r="CG137" s="10">
        <v>1</v>
      </c>
      <c r="CH137" s="10">
        <v>1</v>
      </c>
      <c r="CI137" s="10">
        <v>1</v>
      </c>
      <c r="CJ137" s="10">
        <v>1</v>
      </c>
      <c r="CK137" s="10">
        <v>1</v>
      </c>
      <c r="CL137" s="10">
        <v>1</v>
      </c>
      <c r="CM137" s="10">
        <v>1</v>
      </c>
      <c r="CN137" s="10">
        <v>1</v>
      </c>
      <c r="CO137" s="10">
        <v>0</v>
      </c>
      <c r="CP137" s="10">
        <v>1</v>
      </c>
      <c r="CQ137" s="10">
        <v>0</v>
      </c>
      <c r="CR137" s="10">
        <v>0</v>
      </c>
      <c r="CS137" s="10">
        <v>0</v>
      </c>
      <c r="CT137" s="10">
        <v>1</v>
      </c>
      <c r="CU137" s="10">
        <v>0</v>
      </c>
      <c r="CV137" s="10">
        <v>1</v>
      </c>
      <c r="CW137" s="10">
        <v>1</v>
      </c>
      <c r="CX137" s="10">
        <v>0</v>
      </c>
      <c r="CY137" s="10">
        <v>1</v>
      </c>
      <c r="CZ137" s="10">
        <v>0</v>
      </c>
      <c r="DA137" s="10">
        <v>1</v>
      </c>
      <c r="DB137" s="10">
        <v>1</v>
      </c>
      <c r="DC137" s="10">
        <v>1</v>
      </c>
      <c r="DD137" s="10">
        <v>1</v>
      </c>
      <c r="DE137" s="10">
        <v>1</v>
      </c>
      <c r="DF137" s="10">
        <v>1</v>
      </c>
      <c r="DG137" s="10">
        <v>1</v>
      </c>
      <c r="DH137" s="10">
        <v>1</v>
      </c>
      <c r="DI137" s="10">
        <v>1</v>
      </c>
      <c r="DJ137" s="10">
        <v>1</v>
      </c>
      <c r="DK137" s="10">
        <v>1</v>
      </c>
    </row>
    <row r="138" spans="1:115" ht="21.95" customHeight="1" x14ac:dyDescent="0.25">
      <c r="A138" s="271"/>
      <c r="B138" s="275" t="s">
        <v>28</v>
      </c>
      <c r="C138" s="276"/>
      <c r="D138" s="10">
        <v>1</v>
      </c>
      <c r="E138" s="10">
        <v>1</v>
      </c>
      <c r="F138" s="10">
        <v>1</v>
      </c>
      <c r="G138" s="10">
        <v>1</v>
      </c>
      <c r="H138" s="10">
        <v>1</v>
      </c>
      <c r="I138" s="10">
        <v>1</v>
      </c>
      <c r="J138" s="10">
        <v>1</v>
      </c>
      <c r="K138" s="10">
        <v>1</v>
      </c>
      <c r="L138" s="10">
        <v>1</v>
      </c>
      <c r="M138" s="10">
        <v>1</v>
      </c>
      <c r="N138" s="10">
        <v>1</v>
      </c>
      <c r="O138" s="10">
        <v>1</v>
      </c>
      <c r="P138" s="10">
        <v>1</v>
      </c>
      <c r="Q138" s="10">
        <v>1</v>
      </c>
      <c r="R138" s="10">
        <v>1</v>
      </c>
      <c r="S138" s="10">
        <v>1</v>
      </c>
      <c r="T138" s="10">
        <v>1</v>
      </c>
      <c r="U138" s="10">
        <v>1</v>
      </c>
      <c r="V138" s="10">
        <v>1</v>
      </c>
      <c r="W138" s="10">
        <v>1</v>
      </c>
      <c r="X138" s="10">
        <v>1</v>
      </c>
      <c r="Y138" s="10">
        <v>1</v>
      </c>
      <c r="Z138" s="10">
        <v>1</v>
      </c>
      <c r="AA138" s="10">
        <v>1</v>
      </c>
      <c r="AB138" s="10">
        <v>1</v>
      </c>
      <c r="AC138" s="10">
        <v>1</v>
      </c>
      <c r="AD138" s="199">
        <v>1</v>
      </c>
      <c r="AE138" s="10">
        <v>1</v>
      </c>
      <c r="AF138" s="10">
        <v>1</v>
      </c>
      <c r="AG138" s="10">
        <v>0</v>
      </c>
      <c r="AH138" s="10">
        <v>1</v>
      </c>
      <c r="AI138" s="10">
        <v>0</v>
      </c>
      <c r="AJ138" s="10">
        <v>0</v>
      </c>
      <c r="AK138" s="10">
        <v>0</v>
      </c>
      <c r="AL138" s="10">
        <v>0</v>
      </c>
      <c r="AM138" s="10">
        <v>0</v>
      </c>
      <c r="AN138" s="10">
        <v>1</v>
      </c>
      <c r="AO138" s="10">
        <v>1</v>
      </c>
      <c r="AP138" s="10">
        <v>1</v>
      </c>
      <c r="AQ138" s="10">
        <v>1</v>
      </c>
      <c r="AR138" s="10">
        <v>1</v>
      </c>
      <c r="AS138" s="10">
        <v>1</v>
      </c>
      <c r="AT138" s="10">
        <v>1</v>
      </c>
      <c r="AU138" s="10">
        <v>1</v>
      </c>
      <c r="AV138" s="10">
        <v>1</v>
      </c>
      <c r="AW138" s="10">
        <v>1</v>
      </c>
      <c r="AX138" s="10">
        <v>1</v>
      </c>
      <c r="AY138" s="10">
        <v>1</v>
      </c>
      <c r="AZ138" s="10">
        <v>1</v>
      </c>
      <c r="BA138" s="10">
        <v>1</v>
      </c>
      <c r="BB138" s="10">
        <v>1</v>
      </c>
      <c r="BC138" s="10">
        <v>1</v>
      </c>
      <c r="BD138" s="10">
        <v>1</v>
      </c>
      <c r="BE138" s="10">
        <v>1</v>
      </c>
      <c r="BF138" s="10">
        <v>1</v>
      </c>
      <c r="BG138" s="10">
        <v>1</v>
      </c>
      <c r="BH138" s="10">
        <v>1</v>
      </c>
      <c r="BI138" s="10">
        <v>0</v>
      </c>
      <c r="BJ138" s="10">
        <v>1</v>
      </c>
      <c r="BK138" s="10">
        <v>1</v>
      </c>
      <c r="BL138" s="10">
        <v>1</v>
      </c>
      <c r="BM138" s="10">
        <v>1</v>
      </c>
      <c r="BN138" s="10">
        <v>1</v>
      </c>
      <c r="BO138" s="10">
        <v>1</v>
      </c>
      <c r="BP138" s="10">
        <v>1</v>
      </c>
      <c r="BQ138" s="10">
        <v>1</v>
      </c>
      <c r="BR138" s="10">
        <v>1</v>
      </c>
      <c r="BS138" s="10">
        <v>1</v>
      </c>
      <c r="BT138" s="10">
        <v>1</v>
      </c>
      <c r="BU138" s="10">
        <v>1</v>
      </c>
      <c r="BV138" s="10">
        <v>1</v>
      </c>
      <c r="BW138" s="10">
        <v>1</v>
      </c>
      <c r="BX138" s="10">
        <v>1</v>
      </c>
      <c r="BY138" s="10">
        <v>1</v>
      </c>
      <c r="BZ138" s="10">
        <v>1</v>
      </c>
      <c r="CA138" s="10">
        <v>1</v>
      </c>
      <c r="CB138" s="10">
        <v>1</v>
      </c>
      <c r="CC138" s="10">
        <v>1</v>
      </c>
      <c r="CD138" s="10">
        <v>1</v>
      </c>
      <c r="CE138" s="10">
        <v>1</v>
      </c>
      <c r="CF138" s="10">
        <v>1</v>
      </c>
      <c r="CG138" s="10">
        <v>1</v>
      </c>
      <c r="CH138" s="10">
        <v>1</v>
      </c>
      <c r="CI138" s="10">
        <v>1</v>
      </c>
      <c r="CJ138" s="10">
        <v>1</v>
      </c>
      <c r="CK138" s="10">
        <v>1</v>
      </c>
      <c r="CL138" s="10">
        <v>0</v>
      </c>
      <c r="CM138" s="10">
        <v>1</v>
      </c>
      <c r="CN138" s="10">
        <v>0</v>
      </c>
      <c r="CO138" s="10">
        <v>1</v>
      </c>
      <c r="CP138" s="10">
        <v>1</v>
      </c>
      <c r="CQ138" s="10">
        <v>1</v>
      </c>
      <c r="CR138" s="10">
        <v>0</v>
      </c>
      <c r="CS138" s="10">
        <v>0</v>
      </c>
      <c r="CT138" s="10">
        <v>1</v>
      </c>
      <c r="CU138" s="10">
        <v>1</v>
      </c>
      <c r="CV138" s="10">
        <v>1</v>
      </c>
      <c r="CW138" s="10">
        <v>1</v>
      </c>
      <c r="CX138" s="10">
        <v>0</v>
      </c>
      <c r="CY138" s="10">
        <v>1</v>
      </c>
      <c r="CZ138" s="10">
        <v>1</v>
      </c>
      <c r="DA138" s="10">
        <v>1</v>
      </c>
      <c r="DB138" s="10">
        <v>1</v>
      </c>
      <c r="DC138" s="10">
        <v>1</v>
      </c>
      <c r="DD138" s="10">
        <v>1</v>
      </c>
      <c r="DE138" s="10">
        <v>1</v>
      </c>
      <c r="DF138" s="10">
        <v>1</v>
      </c>
      <c r="DG138" s="10">
        <v>1</v>
      </c>
      <c r="DH138" s="10">
        <v>1</v>
      </c>
      <c r="DI138" s="10">
        <v>1</v>
      </c>
      <c r="DJ138" s="10">
        <v>1</v>
      </c>
      <c r="DK138" s="10">
        <v>1</v>
      </c>
    </row>
    <row r="139" spans="1:115" ht="21.95" customHeight="1" x14ac:dyDescent="0.25">
      <c r="A139" s="272"/>
      <c r="B139" s="275" t="s">
        <v>29</v>
      </c>
      <c r="C139" s="276"/>
      <c r="D139" s="10">
        <v>1</v>
      </c>
      <c r="E139" s="10">
        <v>1</v>
      </c>
      <c r="F139" s="10">
        <v>1</v>
      </c>
      <c r="G139" s="10">
        <v>1</v>
      </c>
      <c r="H139" s="10">
        <v>1</v>
      </c>
      <c r="I139" s="10">
        <v>1</v>
      </c>
      <c r="J139" s="10">
        <v>1</v>
      </c>
      <c r="K139" s="10">
        <v>1</v>
      </c>
      <c r="L139" s="10">
        <v>1</v>
      </c>
      <c r="M139" s="10">
        <v>1</v>
      </c>
      <c r="N139" s="10">
        <v>1</v>
      </c>
      <c r="O139" s="10">
        <v>1</v>
      </c>
      <c r="P139" s="10">
        <v>1</v>
      </c>
      <c r="Q139" s="10">
        <v>1</v>
      </c>
      <c r="R139" s="10">
        <v>1</v>
      </c>
      <c r="S139" s="10">
        <v>1</v>
      </c>
      <c r="T139" s="10">
        <v>1</v>
      </c>
      <c r="U139" s="10">
        <v>1</v>
      </c>
      <c r="V139" s="10">
        <v>1</v>
      </c>
      <c r="W139" s="10">
        <v>1</v>
      </c>
      <c r="X139" s="10">
        <v>1</v>
      </c>
      <c r="Y139" s="10">
        <v>1</v>
      </c>
      <c r="Z139" s="10">
        <v>1</v>
      </c>
      <c r="AA139" s="10">
        <v>1</v>
      </c>
      <c r="AB139" s="10">
        <v>1</v>
      </c>
      <c r="AC139" s="10">
        <v>1</v>
      </c>
      <c r="AD139" s="199">
        <v>1</v>
      </c>
      <c r="AE139" s="10">
        <v>1</v>
      </c>
      <c r="AF139" s="10">
        <v>1</v>
      </c>
      <c r="AG139" s="10">
        <v>0</v>
      </c>
      <c r="AH139" s="10">
        <v>1</v>
      </c>
      <c r="AI139" s="10">
        <v>0</v>
      </c>
      <c r="AJ139" s="10">
        <v>0</v>
      </c>
      <c r="AK139" s="10">
        <v>0</v>
      </c>
      <c r="AL139" s="10">
        <v>0</v>
      </c>
      <c r="AM139" s="10">
        <v>0</v>
      </c>
      <c r="AN139" s="10">
        <v>1</v>
      </c>
      <c r="AO139" s="10">
        <v>1</v>
      </c>
      <c r="AP139" s="10">
        <v>1</v>
      </c>
      <c r="AQ139" s="10">
        <v>1</v>
      </c>
      <c r="AR139" s="10">
        <v>1</v>
      </c>
      <c r="AS139" s="10">
        <v>1</v>
      </c>
      <c r="AT139" s="10">
        <v>1</v>
      </c>
      <c r="AU139" s="10">
        <v>1</v>
      </c>
      <c r="AV139" s="10">
        <v>1</v>
      </c>
      <c r="AW139" s="10">
        <v>1</v>
      </c>
      <c r="AX139" s="10">
        <v>1</v>
      </c>
      <c r="AY139" s="10">
        <v>1</v>
      </c>
      <c r="AZ139" s="10">
        <v>1</v>
      </c>
      <c r="BA139" s="10">
        <v>1</v>
      </c>
      <c r="BB139" s="10">
        <v>1</v>
      </c>
      <c r="BC139" s="10">
        <v>1</v>
      </c>
      <c r="BD139" s="10">
        <v>1</v>
      </c>
      <c r="BE139" s="10">
        <v>1</v>
      </c>
      <c r="BF139" s="10">
        <v>1</v>
      </c>
      <c r="BG139" s="10">
        <v>1</v>
      </c>
      <c r="BH139" s="10">
        <v>1</v>
      </c>
      <c r="BI139" s="10">
        <v>0</v>
      </c>
      <c r="BJ139" s="10">
        <v>1</v>
      </c>
      <c r="BK139" s="10">
        <v>1</v>
      </c>
      <c r="BL139" s="10">
        <v>1</v>
      </c>
      <c r="BM139" s="10">
        <v>1</v>
      </c>
      <c r="BN139" s="10">
        <v>1</v>
      </c>
      <c r="BO139" s="10">
        <v>1</v>
      </c>
      <c r="BP139" s="10">
        <v>1</v>
      </c>
      <c r="BQ139" s="10">
        <v>1</v>
      </c>
      <c r="BR139" s="10">
        <v>1</v>
      </c>
      <c r="BS139" s="10">
        <v>1</v>
      </c>
      <c r="BT139" s="10">
        <v>1</v>
      </c>
      <c r="BU139" s="10">
        <v>1</v>
      </c>
      <c r="BV139" s="10">
        <v>1</v>
      </c>
      <c r="BW139" s="10">
        <v>1</v>
      </c>
      <c r="BX139" s="10">
        <v>1</v>
      </c>
      <c r="BY139" s="10">
        <v>1</v>
      </c>
      <c r="BZ139" s="10">
        <v>1</v>
      </c>
      <c r="CA139" s="10">
        <v>1</v>
      </c>
      <c r="CB139" s="10">
        <v>1</v>
      </c>
      <c r="CC139" s="10">
        <v>1</v>
      </c>
      <c r="CD139" s="10">
        <v>1</v>
      </c>
      <c r="CE139" s="10">
        <v>1</v>
      </c>
      <c r="CF139" s="10">
        <v>1</v>
      </c>
      <c r="CG139" s="10">
        <v>1</v>
      </c>
      <c r="CH139" s="10">
        <v>1</v>
      </c>
      <c r="CI139" s="10">
        <v>1</v>
      </c>
      <c r="CJ139" s="10">
        <v>1</v>
      </c>
      <c r="CK139" s="10">
        <v>1</v>
      </c>
      <c r="CL139" s="10">
        <v>1</v>
      </c>
      <c r="CM139" s="10">
        <v>1</v>
      </c>
      <c r="CN139" s="10">
        <v>1</v>
      </c>
      <c r="CO139" s="10">
        <v>1</v>
      </c>
      <c r="CP139" s="10">
        <v>1</v>
      </c>
      <c r="CQ139" s="10">
        <v>1</v>
      </c>
      <c r="CR139" s="10">
        <v>0</v>
      </c>
      <c r="CS139" s="10">
        <v>0</v>
      </c>
      <c r="CT139" s="10">
        <v>1</v>
      </c>
      <c r="CU139" s="10">
        <v>1</v>
      </c>
      <c r="CV139" s="10">
        <v>1</v>
      </c>
      <c r="CW139" s="10">
        <v>1</v>
      </c>
      <c r="CX139" s="10">
        <v>0</v>
      </c>
      <c r="CY139" s="10">
        <v>1</v>
      </c>
      <c r="CZ139" s="10">
        <v>1</v>
      </c>
      <c r="DA139" s="10">
        <v>1</v>
      </c>
      <c r="DB139" s="10">
        <v>1</v>
      </c>
      <c r="DC139" s="10">
        <v>1</v>
      </c>
      <c r="DD139" s="10">
        <v>1</v>
      </c>
      <c r="DE139" s="10">
        <v>1</v>
      </c>
      <c r="DF139" s="10">
        <v>1</v>
      </c>
      <c r="DG139" s="10">
        <v>1</v>
      </c>
      <c r="DH139" s="10">
        <v>1</v>
      </c>
      <c r="DI139" s="10">
        <v>1</v>
      </c>
      <c r="DJ139" s="10">
        <v>1</v>
      </c>
      <c r="DK139" s="10">
        <v>1</v>
      </c>
    </row>
    <row r="140" spans="1:115" s="37" customFormat="1" ht="35.1" customHeight="1" x14ac:dyDescent="0.2">
      <c r="A140" s="36" t="s">
        <v>68</v>
      </c>
      <c r="B140" s="273" t="s">
        <v>69</v>
      </c>
      <c r="C140" s="274"/>
      <c r="D140" s="31">
        <v>99</v>
      </c>
      <c r="E140" s="31">
        <v>99</v>
      </c>
      <c r="F140" s="31">
        <v>98</v>
      </c>
      <c r="G140" s="31">
        <v>98</v>
      </c>
      <c r="H140" s="31">
        <v>99</v>
      </c>
      <c r="I140" s="31">
        <v>95</v>
      </c>
      <c r="J140" s="31">
        <v>99</v>
      </c>
      <c r="K140" s="31">
        <v>98</v>
      </c>
      <c r="L140" s="31">
        <v>99</v>
      </c>
      <c r="M140" s="31">
        <v>99</v>
      </c>
      <c r="N140" s="31">
        <v>96</v>
      </c>
      <c r="O140" s="31">
        <v>96</v>
      </c>
      <c r="P140" s="31">
        <v>96</v>
      </c>
      <c r="Q140" s="31">
        <v>96</v>
      </c>
      <c r="R140" s="31">
        <v>97</v>
      </c>
      <c r="S140" s="31">
        <v>84</v>
      </c>
      <c r="T140" s="31">
        <v>94</v>
      </c>
      <c r="U140" s="31">
        <v>96</v>
      </c>
      <c r="V140" s="31">
        <v>92</v>
      </c>
      <c r="W140" s="31">
        <v>94</v>
      </c>
      <c r="X140" s="31">
        <v>94</v>
      </c>
      <c r="Y140" s="31">
        <v>94</v>
      </c>
      <c r="Z140" s="31">
        <v>99</v>
      </c>
      <c r="AA140" s="31">
        <v>88</v>
      </c>
      <c r="AB140" s="31">
        <v>100</v>
      </c>
      <c r="AC140" s="31">
        <v>79</v>
      </c>
      <c r="AD140" s="207">
        <v>92</v>
      </c>
      <c r="AE140" s="31">
        <v>82</v>
      </c>
      <c r="AF140" s="31">
        <v>91</v>
      </c>
      <c r="AG140" s="31">
        <v>97</v>
      </c>
      <c r="AH140" s="31">
        <v>100</v>
      </c>
      <c r="AI140" s="31">
        <v>100</v>
      </c>
      <c r="AJ140" s="31">
        <v>50</v>
      </c>
      <c r="AK140" s="31">
        <v>0</v>
      </c>
      <c r="AL140" s="31">
        <v>100</v>
      </c>
      <c r="AM140" s="31">
        <v>100</v>
      </c>
      <c r="AN140" s="31">
        <v>86</v>
      </c>
      <c r="AO140" s="31">
        <v>92</v>
      </c>
      <c r="AP140" s="31">
        <v>86</v>
      </c>
      <c r="AQ140" s="31">
        <v>77</v>
      </c>
      <c r="AR140" s="31">
        <v>99</v>
      </c>
      <c r="AS140" s="31">
        <v>97</v>
      </c>
      <c r="AT140" s="31">
        <v>97</v>
      </c>
      <c r="AU140" s="31">
        <v>94</v>
      </c>
      <c r="AV140" s="31">
        <v>84</v>
      </c>
      <c r="AW140" s="31">
        <v>97</v>
      </c>
      <c r="AX140" s="31">
        <v>86</v>
      </c>
      <c r="AY140" s="31">
        <v>89</v>
      </c>
      <c r="AZ140" s="31">
        <v>96</v>
      </c>
      <c r="BA140" s="31">
        <v>98</v>
      </c>
      <c r="BB140" s="31">
        <v>71</v>
      </c>
      <c r="BC140" s="31">
        <v>94</v>
      </c>
      <c r="BD140" s="31">
        <v>95</v>
      </c>
      <c r="BE140" s="31">
        <v>95</v>
      </c>
      <c r="BF140" s="31">
        <v>92</v>
      </c>
      <c r="BG140" s="31">
        <v>99</v>
      </c>
      <c r="BH140" s="31">
        <v>98</v>
      </c>
      <c r="BI140" s="31">
        <v>89</v>
      </c>
      <c r="BJ140" s="31">
        <v>100</v>
      </c>
      <c r="BK140" s="31">
        <v>98</v>
      </c>
      <c r="BL140" s="31">
        <v>87</v>
      </c>
      <c r="BM140" s="31">
        <v>84</v>
      </c>
      <c r="BN140" s="31">
        <v>94</v>
      </c>
      <c r="BO140" s="31">
        <v>90</v>
      </c>
      <c r="BP140" s="31">
        <v>91</v>
      </c>
      <c r="BQ140" s="31">
        <v>65</v>
      </c>
      <c r="BR140" s="31">
        <v>94</v>
      </c>
      <c r="BS140" s="31">
        <v>96</v>
      </c>
      <c r="BT140" s="31">
        <v>98</v>
      </c>
      <c r="BU140" s="31">
        <v>94</v>
      </c>
      <c r="BV140" s="31">
        <v>98</v>
      </c>
      <c r="BW140" s="31">
        <v>92</v>
      </c>
      <c r="BX140" s="31">
        <v>94</v>
      </c>
      <c r="BY140" s="31">
        <v>87</v>
      </c>
      <c r="BZ140" s="31">
        <v>87</v>
      </c>
      <c r="CA140" s="31">
        <v>97</v>
      </c>
      <c r="CB140" s="31">
        <v>97</v>
      </c>
      <c r="CC140" s="31">
        <v>87</v>
      </c>
      <c r="CD140" s="31">
        <v>88</v>
      </c>
      <c r="CE140" s="31">
        <v>96</v>
      </c>
      <c r="CF140" s="31">
        <v>96</v>
      </c>
      <c r="CG140" s="31">
        <v>98</v>
      </c>
      <c r="CH140" s="31">
        <v>86</v>
      </c>
      <c r="CI140" s="31">
        <v>99</v>
      </c>
      <c r="CJ140" s="31">
        <v>98</v>
      </c>
      <c r="CK140" s="31">
        <v>99</v>
      </c>
      <c r="CL140" s="31">
        <v>95</v>
      </c>
      <c r="CM140" s="31">
        <v>100</v>
      </c>
      <c r="CN140" s="31">
        <v>93</v>
      </c>
      <c r="CO140" s="31">
        <v>93</v>
      </c>
      <c r="CP140" s="31">
        <v>93</v>
      </c>
      <c r="CQ140" s="31">
        <v>89</v>
      </c>
      <c r="CR140" s="31">
        <v>0</v>
      </c>
      <c r="CS140" s="31">
        <v>91</v>
      </c>
      <c r="CT140" s="31">
        <v>95</v>
      </c>
      <c r="CU140" s="31">
        <v>55</v>
      </c>
      <c r="CV140" s="31">
        <v>93</v>
      </c>
      <c r="CW140" s="31">
        <v>96</v>
      </c>
      <c r="CX140" s="31">
        <v>92</v>
      </c>
      <c r="CY140" s="31">
        <v>100</v>
      </c>
      <c r="CZ140" s="31">
        <v>96</v>
      </c>
      <c r="DA140" s="31">
        <v>97</v>
      </c>
      <c r="DB140" s="31">
        <v>98</v>
      </c>
      <c r="DC140" s="31">
        <v>97</v>
      </c>
      <c r="DD140" s="31">
        <v>92</v>
      </c>
      <c r="DE140" s="31">
        <v>83</v>
      </c>
      <c r="DF140" s="31">
        <v>95</v>
      </c>
      <c r="DG140" s="31">
        <v>93</v>
      </c>
      <c r="DH140" s="31">
        <v>78</v>
      </c>
      <c r="DI140" s="31">
        <v>95</v>
      </c>
      <c r="DJ140" s="31">
        <v>100</v>
      </c>
      <c r="DK140" s="31">
        <v>80</v>
      </c>
    </row>
    <row r="141" spans="1:115" s="39" customFormat="1" ht="35.1" customHeight="1" x14ac:dyDescent="0.2">
      <c r="A141" s="38" t="s">
        <v>70</v>
      </c>
      <c r="B141" s="268" t="s">
        <v>30</v>
      </c>
      <c r="C141" s="269"/>
      <c r="D141" s="47">
        <v>60.8</v>
      </c>
      <c r="E141" s="47">
        <v>92.8</v>
      </c>
      <c r="F141" s="47">
        <v>91.6</v>
      </c>
      <c r="G141" s="47">
        <v>39.700000000000003</v>
      </c>
      <c r="H141" s="47">
        <v>60.5</v>
      </c>
      <c r="I141" s="47">
        <v>59.3</v>
      </c>
      <c r="J141" s="47">
        <v>88</v>
      </c>
      <c r="K141" s="47">
        <v>73.099999999999994</v>
      </c>
      <c r="L141" s="47">
        <v>52.2</v>
      </c>
      <c r="M141" s="47">
        <v>70.5</v>
      </c>
      <c r="N141" s="47">
        <v>56.8</v>
      </c>
      <c r="O141" s="47">
        <v>67.400000000000006</v>
      </c>
      <c r="P141" s="47">
        <v>74.2</v>
      </c>
      <c r="Q141" s="47">
        <v>54.099999999999994</v>
      </c>
      <c r="R141" s="47">
        <v>60</v>
      </c>
      <c r="S141" s="47">
        <v>40</v>
      </c>
      <c r="T141" s="47">
        <v>49.599999999999994</v>
      </c>
      <c r="U141" s="47">
        <v>46.5</v>
      </c>
      <c r="V141" s="47">
        <v>40.9</v>
      </c>
      <c r="W141" s="47">
        <v>40.700000000000003</v>
      </c>
      <c r="X141" s="47">
        <v>48</v>
      </c>
      <c r="Y141" s="47">
        <v>54</v>
      </c>
      <c r="Z141" s="47">
        <v>86.8</v>
      </c>
      <c r="AA141" s="47">
        <v>54</v>
      </c>
      <c r="AB141" s="47">
        <v>86</v>
      </c>
      <c r="AC141" s="47">
        <v>38</v>
      </c>
      <c r="AD141" s="52">
        <v>27</v>
      </c>
      <c r="AE141" s="47">
        <v>56.099999999999994</v>
      </c>
      <c r="AF141" s="47">
        <v>97.6</v>
      </c>
      <c r="AG141" s="47">
        <v>37.099999999999994</v>
      </c>
      <c r="AH141" s="47">
        <v>94</v>
      </c>
      <c r="AI141" s="47">
        <v>30</v>
      </c>
      <c r="AJ141" s="47">
        <v>30</v>
      </c>
      <c r="AK141" s="47">
        <v>30</v>
      </c>
      <c r="AL141" s="47">
        <v>30</v>
      </c>
      <c r="AM141" s="47">
        <v>30</v>
      </c>
      <c r="AN141" s="47">
        <v>62</v>
      </c>
      <c r="AO141" s="47">
        <v>38</v>
      </c>
      <c r="AP141" s="47">
        <v>70.099999999999994</v>
      </c>
      <c r="AQ141" s="47">
        <v>58.599999999999994</v>
      </c>
      <c r="AR141" s="47">
        <v>94</v>
      </c>
      <c r="AS141" s="47">
        <v>90.7</v>
      </c>
      <c r="AT141" s="47">
        <v>48</v>
      </c>
      <c r="AU141" s="47">
        <v>38</v>
      </c>
      <c r="AV141" s="47">
        <v>54</v>
      </c>
      <c r="AW141" s="47">
        <v>51.3</v>
      </c>
      <c r="AX141" s="47">
        <v>52</v>
      </c>
      <c r="AY141" s="47">
        <v>62.9</v>
      </c>
      <c r="AZ141" s="47">
        <v>36.5</v>
      </c>
      <c r="BA141" s="47">
        <v>91.4</v>
      </c>
      <c r="BB141" s="47">
        <v>34.099999999999994</v>
      </c>
      <c r="BC141" s="47">
        <v>66</v>
      </c>
      <c r="BD141" s="47">
        <v>91.9</v>
      </c>
      <c r="BE141" s="47">
        <v>54</v>
      </c>
      <c r="BF141" s="47">
        <v>70</v>
      </c>
      <c r="BG141" s="47">
        <v>99.4</v>
      </c>
      <c r="BH141" s="47">
        <v>100</v>
      </c>
      <c r="BI141" s="47">
        <v>68.099999999999994</v>
      </c>
      <c r="BJ141" s="47">
        <v>44</v>
      </c>
      <c r="BK141" s="47">
        <v>53.3</v>
      </c>
      <c r="BL141" s="47">
        <v>44</v>
      </c>
      <c r="BM141" s="47">
        <v>38</v>
      </c>
      <c r="BN141" s="47">
        <v>51.599999999999994</v>
      </c>
      <c r="BO141" s="47">
        <v>82.1</v>
      </c>
      <c r="BP141" s="47">
        <v>54.2</v>
      </c>
      <c r="BQ141" s="47">
        <v>45.099999999999994</v>
      </c>
      <c r="BR141" s="47">
        <v>26.6</v>
      </c>
      <c r="BS141" s="47">
        <v>55.599999999999994</v>
      </c>
      <c r="BT141" s="47">
        <v>66.900000000000006</v>
      </c>
      <c r="BU141" s="47">
        <v>80</v>
      </c>
      <c r="BV141" s="47">
        <v>63.099999999999994</v>
      </c>
      <c r="BW141" s="47">
        <v>63.4</v>
      </c>
      <c r="BX141" s="47">
        <v>69.2</v>
      </c>
      <c r="BY141" s="47">
        <v>66</v>
      </c>
      <c r="BZ141" s="47">
        <v>58</v>
      </c>
      <c r="CA141" s="47">
        <v>34.099999999999994</v>
      </c>
      <c r="CB141" s="47">
        <v>60</v>
      </c>
      <c r="CC141" s="47">
        <v>58.099999999999994</v>
      </c>
      <c r="CD141" s="47">
        <v>56.099999999999994</v>
      </c>
      <c r="CE141" s="47">
        <v>68</v>
      </c>
      <c r="CF141" s="47">
        <v>75.7</v>
      </c>
      <c r="CG141" s="47">
        <v>89</v>
      </c>
      <c r="CH141" s="47">
        <v>60</v>
      </c>
      <c r="CI141" s="47">
        <v>41</v>
      </c>
      <c r="CJ141" s="47">
        <v>86</v>
      </c>
      <c r="CK141" s="47">
        <v>72</v>
      </c>
      <c r="CL141" s="47">
        <v>34.4</v>
      </c>
      <c r="CM141" s="47">
        <v>40.1</v>
      </c>
      <c r="CN141" s="47">
        <v>23.5</v>
      </c>
      <c r="CO141" s="47">
        <v>36.5</v>
      </c>
      <c r="CP141" s="47">
        <v>35.599999999999994</v>
      </c>
      <c r="CQ141" s="47">
        <v>36.5</v>
      </c>
      <c r="CR141" s="47">
        <v>0</v>
      </c>
      <c r="CS141" s="47">
        <v>38</v>
      </c>
      <c r="CT141" s="47">
        <v>35.599999999999994</v>
      </c>
      <c r="CU141" s="47">
        <v>28.099999999999998</v>
      </c>
      <c r="CV141" s="47">
        <v>38</v>
      </c>
      <c r="CW141" s="47">
        <v>52</v>
      </c>
      <c r="CX141" s="47">
        <v>38</v>
      </c>
      <c r="CY141" s="47">
        <v>58</v>
      </c>
      <c r="CZ141" s="47">
        <v>54</v>
      </c>
      <c r="DA141" s="47">
        <v>68</v>
      </c>
      <c r="DB141" s="47">
        <v>47.4</v>
      </c>
      <c r="DC141" s="47">
        <v>66</v>
      </c>
      <c r="DD141" s="47">
        <v>68</v>
      </c>
      <c r="DE141" s="47">
        <v>74</v>
      </c>
      <c r="DF141" s="47">
        <v>44</v>
      </c>
      <c r="DG141" s="47">
        <v>54</v>
      </c>
      <c r="DH141" s="47">
        <v>54.9</v>
      </c>
      <c r="DI141" s="47">
        <v>78.2</v>
      </c>
      <c r="DJ141" s="47">
        <v>56.8</v>
      </c>
      <c r="DK141" s="47">
        <v>52</v>
      </c>
    </row>
    <row r="142" spans="1:115" s="32" customFormat="1" ht="35.1" customHeight="1" x14ac:dyDescent="0.2">
      <c r="A142" s="18" t="s">
        <v>31</v>
      </c>
      <c r="B142" s="254" t="s">
        <v>32</v>
      </c>
      <c r="C142" s="255"/>
      <c r="D142" s="31">
        <f t="shared" ref="D142:BO142" si="115">D143</f>
        <v>0</v>
      </c>
      <c r="E142" s="31">
        <f t="shared" si="115"/>
        <v>80</v>
      </c>
      <c r="F142" s="31">
        <f t="shared" si="115"/>
        <v>80</v>
      </c>
      <c r="G142" s="31">
        <f t="shared" si="115"/>
        <v>0</v>
      </c>
      <c r="H142" s="31">
        <f t="shared" si="115"/>
        <v>0</v>
      </c>
      <c r="I142" s="31">
        <f t="shared" si="115"/>
        <v>0</v>
      </c>
      <c r="J142" s="31">
        <f t="shared" si="115"/>
        <v>60</v>
      </c>
      <c r="K142" s="31">
        <f t="shared" si="115"/>
        <v>40</v>
      </c>
      <c r="L142" s="31">
        <f t="shared" si="115"/>
        <v>0</v>
      </c>
      <c r="M142" s="31">
        <f t="shared" si="115"/>
        <v>60</v>
      </c>
      <c r="N142" s="31">
        <f t="shared" si="115"/>
        <v>40</v>
      </c>
      <c r="O142" s="31">
        <f t="shared" si="115"/>
        <v>20</v>
      </c>
      <c r="P142" s="31">
        <f t="shared" si="115"/>
        <v>20</v>
      </c>
      <c r="Q142" s="31">
        <f t="shared" si="115"/>
        <v>40</v>
      </c>
      <c r="R142" s="31">
        <f t="shared" si="115"/>
        <v>20</v>
      </c>
      <c r="S142" s="31">
        <f t="shared" si="115"/>
        <v>0</v>
      </c>
      <c r="T142" s="31">
        <f t="shared" si="115"/>
        <v>40</v>
      </c>
      <c r="U142" s="31">
        <f t="shared" si="115"/>
        <v>0</v>
      </c>
      <c r="V142" s="31">
        <f t="shared" si="115"/>
        <v>0</v>
      </c>
      <c r="W142" s="31">
        <f t="shared" si="115"/>
        <v>20</v>
      </c>
      <c r="X142" s="31">
        <f t="shared" si="115"/>
        <v>0</v>
      </c>
      <c r="Y142" s="31">
        <f t="shared" si="115"/>
        <v>0</v>
      </c>
      <c r="Z142" s="31">
        <f t="shared" si="115"/>
        <v>60</v>
      </c>
      <c r="AA142" s="31">
        <f t="shared" si="115"/>
        <v>0</v>
      </c>
      <c r="AB142" s="31">
        <f t="shared" si="115"/>
        <v>80</v>
      </c>
      <c r="AC142" s="31">
        <f t="shared" si="115"/>
        <v>0</v>
      </c>
      <c r="AD142" s="198">
        <f t="shared" si="115"/>
        <v>80</v>
      </c>
      <c r="AE142" s="31">
        <f t="shared" si="115"/>
        <v>40</v>
      </c>
      <c r="AF142" s="31">
        <f t="shared" si="115"/>
        <v>100</v>
      </c>
      <c r="AG142" s="31">
        <f t="shared" si="115"/>
        <v>0</v>
      </c>
      <c r="AH142" s="31">
        <f t="shared" si="115"/>
        <v>80</v>
      </c>
      <c r="AI142" s="31">
        <f t="shared" si="115"/>
        <v>0</v>
      </c>
      <c r="AJ142" s="31">
        <f t="shared" si="115"/>
        <v>0</v>
      </c>
      <c r="AK142" s="31">
        <f t="shared" si="115"/>
        <v>0</v>
      </c>
      <c r="AL142" s="31">
        <f t="shared" si="115"/>
        <v>0</v>
      </c>
      <c r="AM142" s="31">
        <f t="shared" si="115"/>
        <v>0</v>
      </c>
      <c r="AN142" s="31">
        <f t="shared" si="115"/>
        <v>0</v>
      </c>
      <c r="AO142" s="31">
        <f t="shared" si="115"/>
        <v>0</v>
      </c>
      <c r="AP142" s="31">
        <f t="shared" si="115"/>
        <v>60</v>
      </c>
      <c r="AQ142" s="31">
        <f t="shared" si="115"/>
        <v>60</v>
      </c>
      <c r="AR142" s="31">
        <f t="shared" si="115"/>
        <v>80</v>
      </c>
      <c r="AS142" s="31">
        <f t="shared" si="115"/>
        <v>80</v>
      </c>
      <c r="AT142" s="31">
        <f t="shared" si="115"/>
        <v>0</v>
      </c>
      <c r="AU142" s="31">
        <f t="shared" si="115"/>
        <v>0</v>
      </c>
      <c r="AV142" s="31">
        <f t="shared" si="115"/>
        <v>0</v>
      </c>
      <c r="AW142" s="31">
        <f t="shared" si="115"/>
        <v>0</v>
      </c>
      <c r="AX142" s="31">
        <f t="shared" si="115"/>
        <v>20</v>
      </c>
      <c r="AY142" s="31">
        <f t="shared" si="115"/>
        <v>20</v>
      </c>
      <c r="AZ142" s="31">
        <f t="shared" si="115"/>
        <v>0</v>
      </c>
      <c r="BA142" s="31">
        <f t="shared" si="115"/>
        <v>100</v>
      </c>
      <c r="BB142" s="31">
        <f t="shared" si="115"/>
        <v>20</v>
      </c>
      <c r="BC142" s="31">
        <f t="shared" si="115"/>
        <v>60</v>
      </c>
      <c r="BD142" s="31">
        <f t="shared" si="115"/>
        <v>80</v>
      </c>
      <c r="BE142" s="31">
        <f t="shared" si="115"/>
        <v>0</v>
      </c>
      <c r="BF142" s="31">
        <f t="shared" si="115"/>
        <v>0</v>
      </c>
      <c r="BG142" s="31">
        <f t="shared" si="115"/>
        <v>100</v>
      </c>
      <c r="BH142" s="31">
        <f t="shared" si="115"/>
        <v>100</v>
      </c>
      <c r="BI142" s="31">
        <f t="shared" si="115"/>
        <v>60</v>
      </c>
      <c r="BJ142" s="31">
        <f t="shared" si="115"/>
        <v>20</v>
      </c>
      <c r="BK142" s="31">
        <f t="shared" si="115"/>
        <v>60</v>
      </c>
      <c r="BL142" s="31">
        <f t="shared" si="115"/>
        <v>20</v>
      </c>
      <c r="BM142" s="31">
        <f t="shared" si="115"/>
        <v>0</v>
      </c>
      <c r="BN142" s="31">
        <f t="shared" si="115"/>
        <v>0</v>
      </c>
      <c r="BO142" s="31">
        <f t="shared" si="115"/>
        <v>80</v>
      </c>
      <c r="BP142" s="31">
        <f t="shared" ref="BP142:DK142" si="116">BP143</f>
        <v>60</v>
      </c>
      <c r="BQ142" s="31">
        <f t="shared" si="116"/>
        <v>0</v>
      </c>
      <c r="BR142" s="31">
        <f t="shared" si="116"/>
        <v>40</v>
      </c>
      <c r="BS142" s="31">
        <f t="shared" si="116"/>
        <v>40</v>
      </c>
      <c r="BT142" s="31">
        <f t="shared" si="116"/>
        <v>60</v>
      </c>
      <c r="BU142" s="31">
        <f t="shared" si="116"/>
        <v>60</v>
      </c>
      <c r="BV142" s="31">
        <f t="shared" si="116"/>
        <v>60</v>
      </c>
      <c r="BW142" s="31">
        <f t="shared" si="116"/>
        <v>60</v>
      </c>
      <c r="BX142" s="31">
        <f t="shared" si="116"/>
        <v>40</v>
      </c>
      <c r="BY142" s="31">
        <f t="shared" si="116"/>
        <v>40</v>
      </c>
      <c r="BZ142" s="31">
        <f t="shared" si="116"/>
        <v>40</v>
      </c>
      <c r="CA142" s="31">
        <f t="shared" si="116"/>
        <v>20</v>
      </c>
      <c r="CB142" s="31">
        <f t="shared" si="116"/>
        <v>20</v>
      </c>
      <c r="CC142" s="31">
        <f t="shared" si="116"/>
        <v>0</v>
      </c>
      <c r="CD142" s="31">
        <f t="shared" si="116"/>
        <v>20</v>
      </c>
      <c r="CE142" s="31">
        <f t="shared" si="116"/>
        <v>20</v>
      </c>
      <c r="CF142" s="31">
        <f t="shared" si="116"/>
        <v>40</v>
      </c>
      <c r="CG142" s="31">
        <f t="shared" si="116"/>
        <v>100</v>
      </c>
      <c r="CH142" s="31">
        <f t="shared" si="116"/>
        <v>20</v>
      </c>
      <c r="CI142" s="31">
        <f t="shared" si="116"/>
        <v>20</v>
      </c>
      <c r="CJ142" s="31">
        <f t="shared" si="116"/>
        <v>80</v>
      </c>
      <c r="CK142" s="31">
        <f t="shared" si="116"/>
        <v>60</v>
      </c>
      <c r="CL142" s="31">
        <f t="shared" si="116"/>
        <v>0</v>
      </c>
      <c r="CM142" s="31">
        <f t="shared" si="116"/>
        <v>0</v>
      </c>
      <c r="CN142" s="31">
        <f t="shared" si="116"/>
        <v>0</v>
      </c>
      <c r="CO142" s="31">
        <f t="shared" si="116"/>
        <v>0</v>
      </c>
      <c r="CP142" s="31">
        <f t="shared" si="116"/>
        <v>0</v>
      </c>
      <c r="CQ142" s="31">
        <f t="shared" si="116"/>
        <v>0</v>
      </c>
      <c r="CR142" s="31">
        <f t="shared" si="116"/>
        <v>0</v>
      </c>
      <c r="CS142" s="31">
        <f t="shared" si="116"/>
        <v>0</v>
      </c>
      <c r="CT142" s="31">
        <f t="shared" si="116"/>
        <v>0</v>
      </c>
      <c r="CU142" s="31">
        <f t="shared" si="116"/>
        <v>0</v>
      </c>
      <c r="CV142" s="31">
        <f t="shared" si="116"/>
        <v>0</v>
      </c>
      <c r="CW142" s="31">
        <f t="shared" si="116"/>
        <v>20</v>
      </c>
      <c r="CX142" s="31">
        <f t="shared" si="116"/>
        <v>0</v>
      </c>
      <c r="CY142" s="31">
        <f t="shared" si="116"/>
        <v>40</v>
      </c>
      <c r="CZ142" s="31">
        <f t="shared" si="116"/>
        <v>0</v>
      </c>
      <c r="DA142" s="31">
        <f t="shared" si="116"/>
        <v>20</v>
      </c>
      <c r="DB142" s="31">
        <f t="shared" si="116"/>
        <v>0</v>
      </c>
      <c r="DC142" s="31">
        <f t="shared" si="116"/>
        <v>40</v>
      </c>
      <c r="DD142" s="31">
        <f t="shared" si="116"/>
        <v>20</v>
      </c>
      <c r="DE142" s="31">
        <f t="shared" si="116"/>
        <v>40</v>
      </c>
      <c r="DF142" s="31">
        <f t="shared" si="116"/>
        <v>20</v>
      </c>
      <c r="DG142" s="31">
        <f t="shared" si="116"/>
        <v>20</v>
      </c>
      <c r="DH142" s="31">
        <f t="shared" si="116"/>
        <v>20</v>
      </c>
      <c r="DI142" s="31">
        <f t="shared" si="116"/>
        <v>60</v>
      </c>
      <c r="DJ142" s="31">
        <f t="shared" si="116"/>
        <v>40</v>
      </c>
      <c r="DK142" s="31">
        <f t="shared" si="116"/>
        <v>20</v>
      </c>
    </row>
    <row r="143" spans="1:115" s="41" customFormat="1" ht="52.5" hidden="1" customHeight="1" x14ac:dyDescent="0.2">
      <c r="A143" s="277" t="s">
        <v>33</v>
      </c>
      <c r="B143" s="233" t="s">
        <v>34</v>
      </c>
      <c r="C143" s="234"/>
      <c r="D143" s="40">
        <f t="shared" ref="D143:P143" si="117">ROUND((D145+D146+D147+D148+D149)*20,0)</f>
        <v>0</v>
      </c>
      <c r="E143" s="40">
        <f t="shared" si="117"/>
        <v>80</v>
      </c>
      <c r="F143" s="40">
        <f t="shared" si="117"/>
        <v>80</v>
      </c>
      <c r="G143" s="40">
        <f t="shared" si="117"/>
        <v>0</v>
      </c>
      <c r="H143" s="40">
        <f t="shared" si="117"/>
        <v>0</v>
      </c>
      <c r="I143" s="40">
        <f t="shared" si="117"/>
        <v>0</v>
      </c>
      <c r="J143" s="40">
        <f t="shared" si="117"/>
        <v>60</v>
      </c>
      <c r="K143" s="40">
        <f t="shared" si="117"/>
        <v>40</v>
      </c>
      <c r="L143" s="40">
        <f t="shared" si="117"/>
        <v>0</v>
      </c>
      <c r="M143" s="40">
        <f t="shared" si="117"/>
        <v>60</v>
      </c>
      <c r="N143" s="40">
        <f t="shared" si="117"/>
        <v>40</v>
      </c>
      <c r="O143" s="40">
        <f t="shared" si="117"/>
        <v>20</v>
      </c>
      <c r="P143" s="40">
        <f t="shared" si="117"/>
        <v>20</v>
      </c>
      <c r="Q143" s="40">
        <f t="shared" ref="Q143:CB143" si="118">ROUND((Q145+Q146+Q147+Q148+Q149)*20,0)</f>
        <v>40</v>
      </c>
      <c r="R143" s="40">
        <f t="shared" si="118"/>
        <v>20</v>
      </c>
      <c r="S143" s="40">
        <f t="shared" si="118"/>
        <v>0</v>
      </c>
      <c r="T143" s="40">
        <f t="shared" si="118"/>
        <v>40</v>
      </c>
      <c r="U143" s="40">
        <f t="shared" si="118"/>
        <v>0</v>
      </c>
      <c r="V143" s="40">
        <f t="shared" si="118"/>
        <v>0</v>
      </c>
      <c r="W143" s="40">
        <f t="shared" si="118"/>
        <v>20</v>
      </c>
      <c r="X143" s="40">
        <f t="shared" si="118"/>
        <v>0</v>
      </c>
      <c r="Y143" s="40">
        <f t="shared" si="118"/>
        <v>0</v>
      </c>
      <c r="Z143" s="40">
        <f t="shared" si="118"/>
        <v>60</v>
      </c>
      <c r="AA143" s="40">
        <f t="shared" si="118"/>
        <v>0</v>
      </c>
      <c r="AB143" s="40">
        <f t="shared" si="118"/>
        <v>80</v>
      </c>
      <c r="AC143" s="40">
        <f t="shared" si="118"/>
        <v>0</v>
      </c>
      <c r="AD143" s="209">
        <f t="shared" si="118"/>
        <v>80</v>
      </c>
      <c r="AE143" s="40">
        <f t="shared" si="118"/>
        <v>40</v>
      </c>
      <c r="AF143" s="40">
        <f t="shared" si="118"/>
        <v>100</v>
      </c>
      <c r="AG143" s="40">
        <f t="shared" si="118"/>
        <v>0</v>
      </c>
      <c r="AH143" s="40">
        <f t="shared" si="118"/>
        <v>80</v>
      </c>
      <c r="AI143" s="40">
        <f t="shared" si="118"/>
        <v>0</v>
      </c>
      <c r="AJ143" s="40">
        <f t="shared" si="118"/>
        <v>0</v>
      </c>
      <c r="AK143" s="40">
        <f t="shared" si="118"/>
        <v>0</v>
      </c>
      <c r="AL143" s="40">
        <f t="shared" si="118"/>
        <v>0</v>
      </c>
      <c r="AM143" s="40">
        <f t="shared" si="118"/>
        <v>0</v>
      </c>
      <c r="AN143" s="40">
        <f t="shared" si="118"/>
        <v>0</v>
      </c>
      <c r="AO143" s="40">
        <f t="shared" si="118"/>
        <v>0</v>
      </c>
      <c r="AP143" s="40">
        <f t="shared" si="118"/>
        <v>60</v>
      </c>
      <c r="AQ143" s="40">
        <f t="shared" si="118"/>
        <v>60</v>
      </c>
      <c r="AR143" s="40">
        <f t="shared" si="118"/>
        <v>80</v>
      </c>
      <c r="AS143" s="40">
        <f t="shared" si="118"/>
        <v>80</v>
      </c>
      <c r="AT143" s="40">
        <f t="shared" si="118"/>
        <v>0</v>
      </c>
      <c r="AU143" s="40">
        <f t="shared" si="118"/>
        <v>0</v>
      </c>
      <c r="AV143" s="40">
        <f t="shared" si="118"/>
        <v>0</v>
      </c>
      <c r="AW143" s="40">
        <f t="shared" si="118"/>
        <v>0</v>
      </c>
      <c r="AX143" s="40">
        <f t="shared" si="118"/>
        <v>20</v>
      </c>
      <c r="AY143" s="40">
        <f t="shared" si="118"/>
        <v>20</v>
      </c>
      <c r="AZ143" s="40">
        <f t="shared" si="118"/>
        <v>0</v>
      </c>
      <c r="BA143" s="40">
        <f t="shared" si="118"/>
        <v>100</v>
      </c>
      <c r="BB143" s="40">
        <f t="shared" si="118"/>
        <v>20</v>
      </c>
      <c r="BC143" s="40">
        <f t="shared" si="118"/>
        <v>60</v>
      </c>
      <c r="BD143" s="40">
        <f t="shared" si="118"/>
        <v>80</v>
      </c>
      <c r="BE143" s="40">
        <f t="shared" si="118"/>
        <v>0</v>
      </c>
      <c r="BF143" s="40">
        <f t="shared" si="118"/>
        <v>0</v>
      </c>
      <c r="BG143" s="40">
        <f t="shared" si="118"/>
        <v>100</v>
      </c>
      <c r="BH143" s="40">
        <f t="shared" si="118"/>
        <v>100</v>
      </c>
      <c r="BI143" s="40">
        <f t="shared" si="118"/>
        <v>60</v>
      </c>
      <c r="BJ143" s="40">
        <f t="shared" si="118"/>
        <v>20</v>
      </c>
      <c r="BK143" s="40">
        <f t="shared" si="118"/>
        <v>60</v>
      </c>
      <c r="BL143" s="40">
        <f t="shared" si="118"/>
        <v>20</v>
      </c>
      <c r="BM143" s="40">
        <f t="shared" si="118"/>
        <v>0</v>
      </c>
      <c r="BN143" s="40">
        <f t="shared" si="118"/>
        <v>0</v>
      </c>
      <c r="BO143" s="40">
        <f t="shared" si="118"/>
        <v>80</v>
      </c>
      <c r="BP143" s="40">
        <f t="shared" si="118"/>
        <v>60</v>
      </c>
      <c r="BQ143" s="40">
        <f t="shared" si="118"/>
        <v>0</v>
      </c>
      <c r="BR143" s="40">
        <f t="shared" si="118"/>
        <v>40</v>
      </c>
      <c r="BS143" s="40">
        <f t="shared" si="118"/>
        <v>40</v>
      </c>
      <c r="BT143" s="40">
        <f t="shared" si="118"/>
        <v>60</v>
      </c>
      <c r="BU143" s="40">
        <f t="shared" si="118"/>
        <v>60</v>
      </c>
      <c r="BV143" s="40">
        <f t="shared" si="118"/>
        <v>60</v>
      </c>
      <c r="BW143" s="40">
        <f t="shared" si="118"/>
        <v>60</v>
      </c>
      <c r="BX143" s="40">
        <f t="shared" si="118"/>
        <v>40</v>
      </c>
      <c r="BY143" s="40">
        <f t="shared" si="118"/>
        <v>40</v>
      </c>
      <c r="BZ143" s="40">
        <f t="shared" si="118"/>
        <v>40</v>
      </c>
      <c r="CA143" s="40">
        <f t="shared" si="118"/>
        <v>20</v>
      </c>
      <c r="CB143" s="40">
        <f t="shared" si="118"/>
        <v>20</v>
      </c>
      <c r="CC143" s="40">
        <f t="shared" ref="CC143:DK143" si="119">ROUND((CC145+CC146+CC147+CC148+CC149)*20,0)</f>
        <v>0</v>
      </c>
      <c r="CD143" s="40">
        <f t="shared" si="119"/>
        <v>20</v>
      </c>
      <c r="CE143" s="40">
        <f t="shared" si="119"/>
        <v>20</v>
      </c>
      <c r="CF143" s="40">
        <f t="shared" si="119"/>
        <v>40</v>
      </c>
      <c r="CG143" s="40">
        <f t="shared" si="119"/>
        <v>100</v>
      </c>
      <c r="CH143" s="40">
        <f t="shared" si="119"/>
        <v>20</v>
      </c>
      <c r="CI143" s="40">
        <f t="shared" si="119"/>
        <v>20</v>
      </c>
      <c r="CJ143" s="40">
        <f t="shared" si="119"/>
        <v>80</v>
      </c>
      <c r="CK143" s="40">
        <f t="shared" si="119"/>
        <v>60</v>
      </c>
      <c r="CL143" s="40">
        <f t="shared" si="119"/>
        <v>0</v>
      </c>
      <c r="CM143" s="40">
        <f t="shared" si="119"/>
        <v>0</v>
      </c>
      <c r="CN143" s="40">
        <f t="shared" si="119"/>
        <v>0</v>
      </c>
      <c r="CO143" s="40">
        <f t="shared" si="119"/>
        <v>0</v>
      </c>
      <c r="CP143" s="40">
        <f t="shared" si="119"/>
        <v>0</v>
      </c>
      <c r="CQ143" s="40">
        <f t="shared" si="119"/>
        <v>0</v>
      </c>
      <c r="CR143" s="40">
        <f t="shared" si="119"/>
        <v>0</v>
      </c>
      <c r="CS143" s="40">
        <f t="shared" si="119"/>
        <v>0</v>
      </c>
      <c r="CT143" s="40">
        <f t="shared" si="119"/>
        <v>0</v>
      </c>
      <c r="CU143" s="40">
        <f t="shared" si="119"/>
        <v>0</v>
      </c>
      <c r="CV143" s="40">
        <f t="shared" si="119"/>
        <v>0</v>
      </c>
      <c r="CW143" s="40">
        <f t="shared" si="119"/>
        <v>20</v>
      </c>
      <c r="CX143" s="40">
        <f t="shared" si="119"/>
        <v>0</v>
      </c>
      <c r="CY143" s="40">
        <f t="shared" si="119"/>
        <v>40</v>
      </c>
      <c r="CZ143" s="40">
        <f t="shared" si="119"/>
        <v>0</v>
      </c>
      <c r="DA143" s="40">
        <f t="shared" si="119"/>
        <v>20</v>
      </c>
      <c r="DB143" s="40">
        <f t="shared" si="119"/>
        <v>0</v>
      </c>
      <c r="DC143" s="40">
        <f t="shared" si="119"/>
        <v>40</v>
      </c>
      <c r="DD143" s="40">
        <f t="shared" si="119"/>
        <v>20</v>
      </c>
      <c r="DE143" s="40">
        <f t="shared" si="119"/>
        <v>40</v>
      </c>
      <c r="DF143" s="40">
        <f t="shared" si="119"/>
        <v>20</v>
      </c>
      <c r="DG143" s="40">
        <f t="shared" si="119"/>
        <v>20</v>
      </c>
      <c r="DH143" s="40">
        <f t="shared" si="119"/>
        <v>20</v>
      </c>
      <c r="DI143" s="40">
        <f t="shared" si="119"/>
        <v>60</v>
      </c>
      <c r="DJ143" s="40">
        <f t="shared" si="119"/>
        <v>40</v>
      </c>
      <c r="DK143" s="40">
        <f t="shared" si="119"/>
        <v>20</v>
      </c>
    </row>
    <row r="144" spans="1:115" s="41" customFormat="1" ht="34.5" hidden="1" customHeight="1" x14ac:dyDescent="0.2">
      <c r="A144" s="277"/>
      <c r="B144" s="58"/>
      <c r="C144" s="59"/>
      <c r="D144" s="40">
        <f t="shared" ref="D144:P144" si="120">SUM(D145:D149)</f>
        <v>0</v>
      </c>
      <c r="E144" s="40">
        <f t="shared" si="120"/>
        <v>4</v>
      </c>
      <c r="F144" s="40">
        <f t="shared" si="120"/>
        <v>4</v>
      </c>
      <c r="G144" s="40">
        <f t="shared" si="120"/>
        <v>0</v>
      </c>
      <c r="H144" s="40">
        <f t="shared" si="120"/>
        <v>0</v>
      </c>
      <c r="I144" s="40">
        <f t="shared" si="120"/>
        <v>0</v>
      </c>
      <c r="J144" s="40">
        <f t="shared" si="120"/>
        <v>3</v>
      </c>
      <c r="K144" s="40">
        <f t="shared" si="120"/>
        <v>2</v>
      </c>
      <c r="L144" s="40">
        <f t="shared" si="120"/>
        <v>0</v>
      </c>
      <c r="M144" s="40">
        <f t="shared" si="120"/>
        <v>3</v>
      </c>
      <c r="N144" s="40">
        <f t="shared" si="120"/>
        <v>2</v>
      </c>
      <c r="O144" s="40">
        <f t="shared" si="120"/>
        <v>1</v>
      </c>
      <c r="P144" s="40">
        <f t="shared" si="120"/>
        <v>1</v>
      </c>
      <c r="Q144" s="40">
        <f t="shared" ref="Q144:CB144" si="121">SUM(Q145:Q149)</f>
        <v>2</v>
      </c>
      <c r="R144" s="40">
        <f t="shared" si="121"/>
        <v>1</v>
      </c>
      <c r="S144" s="40">
        <f t="shared" si="121"/>
        <v>0</v>
      </c>
      <c r="T144" s="40">
        <f t="shared" si="121"/>
        <v>2</v>
      </c>
      <c r="U144" s="40">
        <f t="shared" si="121"/>
        <v>0</v>
      </c>
      <c r="V144" s="40">
        <f t="shared" si="121"/>
        <v>0</v>
      </c>
      <c r="W144" s="40">
        <f t="shared" si="121"/>
        <v>1</v>
      </c>
      <c r="X144" s="40">
        <f t="shared" si="121"/>
        <v>0</v>
      </c>
      <c r="Y144" s="40">
        <f t="shared" si="121"/>
        <v>0</v>
      </c>
      <c r="Z144" s="40">
        <f t="shared" si="121"/>
        <v>3</v>
      </c>
      <c r="AA144" s="40">
        <f t="shared" si="121"/>
        <v>0</v>
      </c>
      <c r="AB144" s="40">
        <f t="shared" si="121"/>
        <v>4</v>
      </c>
      <c r="AC144" s="40">
        <f t="shared" si="121"/>
        <v>0</v>
      </c>
      <c r="AD144" s="209">
        <f t="shared" si="121"/>
        <v>4</v>
      </c>
      <c r="AE144" s="40">
        <f t="shared" si="121"/>
        <v>2</v>
      </c>
      <c r="AF144" s="40">
        <f t="shared" si="121"/>
        <v>5</v>
      </c>
      <c r="AG144" s="40">
        <f t="shared" si="121"/>
        <v>0</v>
      </c>
      <c r="AH144" s="40">
        <f t="shared" si="121"/>
        <v>4</v>
      </c>
      <c r="AI144" s="40">
        <f t="shared" si="121"/>
        <v>0</v>
      </c>
      <c r="AJ144" s="40">
        <f t="shared" si="121"/>
        <v>0</v>
      </c>
      <c r="AK144" s="40">
        <f t="shared" si="121"/>
        <v>0</v>
      </c>
      <c r="AL144" s="40">
        <f t="shared" si="121"/>
        <v>0</v>
      </c>
      <c r="AM144" s="40">
        <f t="shared" si="121"/>
        <v>0</v>
      </c>
      <c r="AN144" s="40">
        <f t="shared" si="121"/>
        <v>0</v>
      </c>
      <c r="AO144" s="40">
        <f t="shared" si="121"/>
        <v>0</v>
      </c>
      <c r="AP144" s="40">
        <f t="shared" si="121"/>
        <v>3</v>
      </c>
      <c r="AQ144" s="40">
        <f t="shared" si="121"/>
        <v>3</v>
      </c>
      <c r="AR144" s="40">
        <f t="shared" si="121"/>
        <v>4</v>
      </c>
      <c r="AS144" s="40">
        <f t="shared" si="121"/>
        <v>4</v>
      </c>
      <c r="AT144" s="40">
        <f t="shared" si="121"/>
        <v>0</v>
      </c>
      <c r="AU144" s="40">
        <f t="shared" si="121"/>
        <v>0</v>
      </c>
      <c r="AV144" s="40">
        <f t="shared" si="121"/>
        <v>0</v>
      </c>
      <c r="AW144" s="40">
        <f t="shared" si="121"/>
        <v>0</v>
      </c>
      <c r="AX144" s="40">
        <f t="shared" si="121"/>
        <v>1</v>
      </c>
      <c r="AY144" s="40">
        <f t="shared" si="121"/>
        <v>1</v>
      </c>
      <c r="AZ144" s="40">
        <f t="shared" si="121"/>
        <v>0</v>
      </c>
      <c r="BA144" s="40">
        <f t="shared" si="121"/>
        <v>5</v>
      </c>
      <c r="BB144" s="40">
        <f t="shared" si="121"/>
        <v>1</v>
      </c>
      <c r="BC144" s="40">
        <f t="shared" si="121"/>
        <v>3</v>
      </c>
      <c r="BD144" s="40">
        <f t="shared" si="121"/>
        <v>4</v>
      </c>
      <c r="BE144" s="40">
        <f t="shared" si="121"/>
        <v>0</v>
      </c>
      <c r="BF144" s="40">
        <f t="shared" si="121"/>
        <v>0</v>
      </c>
      <c r="BG144" s="40">
        <f t="shared" si="121"/>
        <v>5</v>
      </c>
      <c r="BH144" s="40">
        <f t="shared" si="121"/>
        <v>5</v>
      </c>
      <c r="BI144" s="40">
        <f t="shared" si="121"/>
        <v>3</v>
      </c>
      <c r="BJ144" s="40">
        <f t="shared" si="121"/>
        <v>1</v>
      </c>
      <c r="BK144" s="40">
        <f t="shared" si="121"/>
        <v>3</v>
      </c>
      <c r="BL144" s="40">
        <f t="shared" si="121"/>
        <v>1</v>
      </c>
      <c r="BM144" s="40">
        <f t="shared" si="121"/>
        <v>0</v>
      </c>
      <c r="BN144" s="40">
        <f t="shared" si="121"/>
        <v>0</v>
      </c>
      <c r="BO144" s="40">
        <f t="shared" si="121"/>
        <v>4</v>
      </c>
      <c r="BP144" s="40">
        <f t="shared" si="121"/>
        <v>3</v>
      </c>
      <c r="BQ144" s="40">
        <f t="shared" si="121"/>
        <v>0</v>
      </c>
      <c r="BR144" s="40">
        <f t="shared" si="121"/>
        <v>2</v>
      </c>
      <c r="BS144" s="40">
        <f t="shared" si="121"/>
        <v>2</v>
      </c>
      <c r="BT144" s="40">
        <f t="shared" si="121"/>
        <v>3</v>
      </c>
      <c r="BU144" s="40">
        <f t="shared" si="121"/>
        <v>3</v>
      </c>
      <c r="BV144" s="40">
        <f t="shared" si="121"/>
        <v>3</v>
      </c>
      <c r="BW144" s="40">
        <f t="shared" si="121"/>
        <v>3</v>
      </c>
      <c r="BX144" s="40">
        <f t="shared" si="121"/>
        <v>2</v>
      </c>
      <c r="BY144" s="40">
        <f t="shared" si="121"/>
        <v>2</v>
      </c>
      <c r="BZ144" s="40">
        <f t="shared" si="121"/>
        <v>2</v>
      </c>
      <c r="CA144" s="40">
        <f t="shared" si="121"/>
        <v>1</v>
      </c>
      <c r="CB144" s="40">
        <f t="shared" si="121"/>
        <v>1</v>
      </c>
      <c r="CC144" s="40">
        <f t="shared" ref="CC144:DK144" si="122">SUM(CC145:CC149)</f>
        <v>0</v>
      </c>
      <c r="CD144" s="40">
        <f t="shared" si="122"/>
        <v>1</v>
      </c>
      <c r="CE144" s="40">
        <f t="shared" si="122"/>
        <v>1</v>
      </c>
      <c r="CF144" s="40">
        <f t="shared" si="122"/>
        <v>2</v>
      </c>
      <c r="CG144" s="40">
        <f t="shared" si="122"/>
        <v>5</v>
      </c>
      <c r="CH144" s="40">
        <f t="shared" si="122"/>
        <v>1</v>
      </c>
      <c r="CI144" s="40">
        <f t="shared" si="122"/>
        <v>1</v>
      </c>
      <c r="CJ144" s="40">
        <f t="shared" si="122"/>
        <v>4</v>
      </c>
      <c r="CK144" s="40">
        <f t="shared" si="122"/>
        <v>3</v>
      </c>
      <c r="CL144" s="40">
        <f t="shared" si="122"/>
        <v>0</v>
      </c>
      <c r="CM144" s="40">
        <f t="shared" si="122"/>
        <v>0</v>
      </c>
      <c r="CN144" s="40">
        <f t="shared" si="122"/>
        <v>0</v>
      </c>
      <c r="CO144" s="40">
        <f t="shared" si="122"/>
        <v>0</v>
      </c>
      <c r="CP144" s="40">
        <f t="shared" si="122"/>
        <v>0</v>
      </c>
      <c r="CQ144" s="40">
        <f t="shared" si="122"/>
        <v>0</v>
      </c>
      <c r="CR144" s="40">
        <f t="shared" si="122"/>
        <v>0</v>
      </c>
      <c r="CS144" s="40">
        <f t="shared" si="122"/>
        <v>0</v>
      </c>
      <c r="CT144" s="40">
        <f t="shared" si="122"/>
        <v>0</v>
      </c>
      <c r="CU144" s="40">
        <f t="shared" si="122"/>
        <v>0</v>
      </c>
      <c r="CV144" s="40">
        <f t="shared" si="122"/>
        <v>0</v>
      </c>
      <c r="CW144" s="40">
        <f t="shared" si="122"/>
        <v>1</v>
      </c>
      <c r="CX144" s="40">
        <f t="shared" si="122"/>
        <v>0</v>
      </c>
      <c r="CY144" s="40">
        <f t="shared" si="122"/>
        <v>2</v>
      </c>
      <c r="CZ144" s="40">
        <f t="shared" si="122"/>
        <v>0</v>
      </c>
      <c r="DA144" s="40">
        <f t="shared" si="122"/>
        <v>1</v>
      </c>
      <c r="DB144" s="40">
        <f t="shared" si="122"/>
        <v>0</v>
      </c>
      <c r="DC144" s="40">
        <f t="shared" si="122"/>
        <v>2</v>
      </c>
      <c r="DD144" s="40">
        <f t="shared" si="122"/>
        <v>1</v>
      </c>
      <c r="DE144" s="40">
        <f t="shared" si="122"/>
        <v>2</v>
      </c>
      <c r="DF144" s="40">
        <f t="shared" si="122"/>
        <v>1</v>
      </c>
      <c r="DG144" s="40">
        <f t="shared" si="122"/>
        <v>1</v>
      </c>
      <c r="DH144" s="40">
        <f t="shared" si="122"/>
        <v>1</v>
      </c>
      <c r="DI144" s="40">
        <f t="shared" si="122"/>
        <v>3</v>
      </c>
      <c r="DJ144" s="40">
        <f t="shared" si="122"/>
        <v>2</v>
      </c>
      <c r="DK144" s="40">
        <f t="shared" si="122"/>
        <v>1</v>
      </c>
    </row>
    <row r="145" spans="1:115" ht="21.95" customHeight="1" x14ac:dyDescent="0.25">
      <c r="A145" s="277"/>
      <c r="B145" s="235" t="s">
        <v>35</v>
      </c>
      <c r="C145" s="236"/>
      <c r="D145" s="10">
        <v>0</v>
      </c>
      <c r="E145" s="10">
        <v>1</v>
      </c>
      <c r="F145" s="10">
        <v>1</v>
      </c>
      <c r="G145" s="10">
        <v>0</v>
      </c>
      <c r="H145" s="10">
        <v>0</v>
      </c>
      <c r="I145" s="10">
        <v>0</v>
      </c>
      <c r="J145" s="10">
        <v>1</v>
      </c>
      <c r="K145" s="10">
        <v>0</v>
      </c>
      <c r="L145" s="10">
        <v>0</v>
      </c>
      <c r="M145" s="10">
        <v>1</v>
      </c>
      <c r="N145" s="10">
        <v>1</v>
      </c>
      <c r="O145" s="10">
        <v>1</v>
      </c>
      <c r="P145" s="10">
        <v>0</v>
      </c>
      <c r="Q145" s="10">
        <v>1</v>
      </c>
      <c r="R145" s="10">
        <v>1</v>
      </c>
      <c r="S145" s="10">
        <v>0</v>
      </c>
      <c r="T145" s="10">
        <v>1</v>
      </c>
      <c r="U145" s="10">
        <v>0</v>
      </c>
      <c r="V145" s="10">
        <v>0</v>
      </c>
      <c r="W145" s="10">
        <v>0</v>
      </c>
      <c r="X145" s="10">
        <v>0</v>
      </c>
      <c r="Y145" s="10">
        <v>0</v>
      </c>
      <c r="Z145" s="10">
        <v>1</v>
      </c>
      <c r="AA145" s="10">
        <v>0</v>
      </c>
      <c r="AB145" s="10">
        <v>1</v>
      </c>
      <c r="AC145" s="10">
        <v>0</v>
      </c>
      <c r="AD145" s="199">
        <v>1</v>
      </c>
      <c r="AE145" s="10">
        <v>1</v>
      </c>
      <c r="AF145" s="10">
        <v>1</v>
      </c>
      <c r="AG145" s="10">
        <v>0</v>
      </c>
      <c r="AH145" s="10">
        <v>1</v>
      </c>
      <c r="AI145" s="10">
        <v>0</v>
      </c>
      <c r="AJ145" s="10">
        <v>0</v>
      </c>
      <c r="AK145" s="10">
        <v>0</v>
      </c>
      <c r="AL145" s="10">
        <v>0</v>
      </c>
      <c r="AM145" s="10">
        <v>0</v>
      </c>
      <c r="AN145" s="10">
        <v>0</v>
      </c>
      <c r="AO145" s="10">
        <v>0</v>
      </c>
      <c r="AP145" s="10">
        <v>1</v>
      </c>
      <c r="AQ145" s="10">
        <v>1</v>
      </c>
      <c r="AR145" s="10">
        <v>1</v>
      </c>
      <c r="AS145" s="10">
        <v>1</v>
      </c>
      <c r="AT145" s="10">
        <v>0</v>
      </c>
      <c r="AU145" s="10">
        <v>0</v>
      </c>
      <c r="AV145" s="10">
        <v>0</v>
      </c>
      <c r="AW145" s="10">
        <v>0</v>
      </c>
      <c r="AX145" s="10">
        <v>0</v>
      </c>
      <c r="AY145" s="10">
        <v>0</v>
      </c>
      <c r="AZ145" s="10">
        <v>0</v>
      </c>
      <c r="BA145" s="10">
        <v>1</v>
      </c>
      <c r="BB145" s="10">
        <v>0</v>
      </c>
      <c r="BC145" s="10">
        <v>1</v>
      </c>
      <c r="BD145" s="10">
        <v>1</v>
      </c>
      <c r="BE145" s="10">
        <v>0</v>
      </c>
      <c r="BF145" s="10">
        <v>0</v>
      </c>
      <c r="BG145" s="10">
        <v>1</v>
      </c>
      <c r="BH145" s="10">
        <v>1</v>
      </c>
      <c r="BI145" s="10">
        <v>1</v>
      </c>
      <c r="BJ145" s="10">
        <v>1</v>
      </c>
      <c r="BK145" s="10">
        <v>0</v>
      </c>
      <c r="BL145" s="10">
        <v>0</v>
      </c>
      <c r="BM145" s="10">
        <v>0</v>
      </c>
      <c r="BN145" s="10">
        <v>0</v>
      </c>
      <c r="BO145" s="10">
        <v>1</v>
      </c>
      <c r="BP145" s="10">
        <v>1</v>
      </c>
      <c r="BQ145" s="10">
        <v>0</v>
      </c>
      <c r="BR145" s="10">
        <v>1</v>
      </c>
      <c r="BS145" s="10">
        <v>1</v>
      </c>
      <c r="BT145" s="10">
        <v>1</v>
      </c>
      <c r="BU145" s="10">
        <v>1</v>
      </c>
      <c r="BV145" s="10">
        <v>1</v>
      </c>
      <c r="BW145" s="10">
        <v>0</v>
      </c>
      <c r="BX145" s="10">
        <v>0</v>
      </c>
      <c r="BY145" s="10">
        <v>0</v>
      </c>
      <c r="BZ145" s="10">
        <v>1</v>
      </c>
      <c r="CA145" s="10">
        <v>0</v>
      </c>
      <c r="CB145" s="10">
        <v>1</v>
      </c>
      <c r="CC145" s="10">
        <v>0</v>
      </c>
      <c r="CD145" s="10">
        <v>0</v>
      </c>
      <c r="CE145" s="10">
        <v>0</v>
      </c>
      <c r="CF145" s="10">
        <v>0</v>
      </c>
      <c r="CG145" s="10">
        <v>1</v>
      </c>
      <c r="CH145" s="10">
        <v>1</v>
      </c>
      <c r="CI145" s="10">
        <v>1</v>
      </c>
      <c r="CJ145" s="10">
        <v>1</v>
      </c>
      <c r="CK145" s="10">
        <v>1</v>
      </c>
      <c r="CL145" s="10">
        <v>0</v>
      </c>
      <c r="CM145" s="10">
        <v>0</v>
      </c>
      <c r="CN145" s="10">
        <v>0</v>
      </c>
      <c r="CO145" s="10">
        <v>0</v>
      </c>
      <c r="CP145" s="10">
        <v>0</v>
      </c>
      <c r="CQ145" s="10">
        <v>0</v>
      </c>
      <c r="CR145" s="10">
        <v>0</v>
      </c>
      <c r="CS145" s="10">
        <v>0</v>
      </c>
      <c r="CT145" s="10">
        <v>0</v>
      </c>
      <c r="CU145" s="10">
        <v>0</v>
      </c>
      <c r="CV145" s="10">
        <v>0</v>
      </c>
      <c r="CW145" s="10">
        <v>0</v>
      </c>
      <c r="CX145" s="10">
        <v>0</v>
      </c>
      <c r="CY145" s="10">
        <v>0</v>
      </c>
      <c r="CZ145" s="10">
        <v>0</v>
      </c>
      <c r="DA145" s="10">
        <v>0</v>
      </c>
      <c r="DB145" s="10">
        <v>0</v>
      </c>
      <c r="DC145" s="10">
        <v>0</v>
      </c>
      <c r="DD145" s="10">
        <v>0</v>
      </c>
      <c r="DE145" s="10">
        <v>1</v>
      </c>
      <c r="DF145" s="10">
        <v>1</v>
      </c>
      <c r="DG145" s="10">
        <v>1</v>
      </c>
      <c r="DH145" s="10">
        <v>0</v>
      </c>
      <c r="DI145" s="10">
        <v>0</v>
      </c>
      <c r="DJ145" s="10">
        <v>1</v>
      </c>
      <c r="DK145" s="10">
        <v>1</v>
      </c>
    </row>
    <row r="146" spans="1:115" ht="21.95" customHeight="1" x14ac:dyDescent="0.25">
      <c r="A146" s="277"/>
      <c r="B146" s="235" t="s">
        <v>36</v>
      </c>
      <c r="C146" s="236"/>
      <c r="D146" s="10">
        <v>0</v>
      </c>
      <c r="E146" s="10">
        <v>0</v>
      </c>
      <c r="F146" s="10">
        <v>0</v>
      </c>
      <c r="G146" s="10">
        <v>0</v>
      </c>
      <c r="H146" s="10">
        <v>0</v>
      </c>
      <c r="I146" s="10">
        <v>0</v>
      </c>
      <c r="J146" s="10">
        <v>1</v>
      </c>
      <c r="K146" s="10">
        <v>1</v>
      </c>
      <c r="L146" s="10">
        <v>0</v>
      </c>
      <c r="M146" s="10">
        <v>0</v>
      </c>
      <c r="N146" s="10">
        <v>0</v>
      </c>
      <c r="O146" s="10">
        <v>0</v>
      </c>
      <c r="P146" s="10">
        <v>1</v>
      </c>
      <c r="Q146" s="10">
        <v>1</v>
      </c>
      <c r="R146" s="10">
        <v>0</v>
      </c>
      <c r="S146" s="10">
        <v>0</v>
      </c>
      <c r="T146" s="10">
        <v>0</v>
      </c>
      <c r="U146" s="10">
        <v>0</v>
      </c>
      <c r="V146" s="10">
        <v>0</v>
      </c>
      <c r="W146" s="10">
        <v>1</v>
      </c>
      <c r="X146" s="10">
        <v>0</v>
      </c>
      <c r="Y146" s="10">
        <v>0</v>
      </c>
      <c r="Z146" s="10">
        <v>0</v>
      </c>
      <c r="AA146" s="10">
        <v>0</v>
      </c>
      <c r="AB146" s="10">
        <v>1</v>
      </c>
      <c r="AC146" s="10">
        <v>0</v>
      </c>
      <c r="AD146" s="199">
        <v>1</v>
      </c>
      <c r="AE146" s="10">
        <v>0</v>
      </c>
      <c r="AF146" s="10">
        <v>1</v>
      </c>
      <c r="AG146" s="10">
        <v>0</v>
      </c>
      <c r="AH146" s="10">
        <v>1</v>
      </c>
      <c r="AI146" s="10">
        <v>0</v>
      </c>
      <c r="AJ146" s="10">
        <v>0</v>
      </c>
      <c r="AK146" s="10">
        <v>0</v>
      </c>
      <c r="AL146" s="10">
        <v>0</v>
      </c>
      <c r="AM146" s="10">
        <v>0</v>
      </c>
      <c r="AN146" s="10">
        <v>0</v>
      </c>
      <c r="AO146" s="10">
        <v>0</v>
      </c>
      <c r="AP146" s="10">
        <v>1</v>
      </c>
      <c r="AQ146" s="10">
        <v>0</v>
      </c>
      <c r="AR146" s="10">
        <v>1</v>
      </c>
      <c r="AS146" s="10">
        <v>1</v>
      </c>
      <c r="AT146" s="10">
        <v>0</v>
      </c>
      <c r="AU146" s="10">
        <v>0</v>
      </c>
      <c r="AV146" s="10">
        <v>0</v>
      </c>
      <c r="AW146" s="10">
        <v>0</v>
      </c>
      <c r="AX146" s="10">
        <v>1</v>
      </c>
      <c r="AY146" s="10">
        <v>1</v>
      </c>
      <c r="AZ146" s="10">
        <v>0</v>
      </c>
      <c r="BA146" s="10">
        <v>1</v>
      </c>
      <c r="BB146" s="10">
        <v>0</v>
      </c>
      <c r="BC146" s="10">
        <v>0</v>
      </c>
      <c r="BD146" s="10">
        <v>1</v>
      </c>
      <c r="BE146" s="10">
        <v>0</v>
      </c>
      <c r="BF146" s="10">
        <v>0</v>
      </c>
      <c r="BG146" s="10">
        <v>1</v>
      </c>
      <c r="BH146" s="10">
        <v>1</v>
      </c>
      <c r="BI146" s="10">
        <v>0</v>
      </c>
      <c r="BJ146" s="10">
        <v>0</v>
      </c>
      <c r="BK146" s="10">
        <v>1</v>
      </c>
      <c r="BL146" s="10">
        <v>1</v>
      </c>
      <c r="BM146" s="10">
        <v>0</v>
      </c>
      <c r="BN146" s="10">
        <v>0</v>
      </c>
      <c r="BO146" s="10">
        <v>1</v>
      </c>
      <c r="BP146" s="10">
        <v>1</v>
      </c>
      <c r="BQ146" s="10">
        <v>0</v>
      </c>
      <c r="BR146" s="10">
        <v>0</v>
      </c>
      <c r="BS146" s="10">
        <v>1</v>
      </c>
      <c r="BT146" s="10">
        <v>0</v>
      </c>
      <c r="BU146" s="10">
        <v>0</v>
      </c>
      <c r="BV146" s="10">
        <v>0</v>
      </c>
      <c r="BW146" s="10">
        <v>1</v>
      </c>
      <c r="BX146" s="10">
        <v>1</v>
      </c>
      <c r="BY146" s="10">
        <v>1</v>
      </c>
      <c r="BZ146" s="10">
        <v>1</v>
      </c>
      <c r="CA146" s="10">
        <v>0</v>
      </c>
      <c r="CB146" s="10">
        <v>0</v>
      </c>
      <c r="CC146" s="10">
        <v>0</v>
      </c>
      <c r="CD146" s="10">
        <v>0</v>
      </c>
      <c r="CE146" s="10">
        <v>0</v>
      </c>
      <c r="CF146" s="10">
        <v>1</v>
      </c>
      <c r="CG146" s="10">
        <v>1</v>
      </c>
      <c r="CH146" s="10">
        <v>0</v>
      </c>
      <c r="CI146" s="10">
        <v>0</v>
      </c>
      <c r="CJ146" s="10">
        <v>0</v>
      </c>
      <c r="CK146" s="10">
        <v>0</v>
      </c>
      <c r="CL146" s="10">
        <v>0</v>
      </c>
      <c r="CM146" s="10">
        <v>0</v>
      </c>
      <c r="CN146" s="10">
        <v>0</v>
      </c>
      <c r="CO146" s="10">
        <v>0</v>
      </c>
      <c r="CP146" s="10">
        <v>0</v>
      </c>
      <c r="CQ146" s="10">
        <v>0</v>
      </c>
      <c r="CR146" s="10">
        <v>0</v>
      </c>
      <c r="CS146" s="10">
        <v>0</v>
      </c>
      <c r="CT146" s="10">
        <v>0</v>
      </c>
      <c r="CU146" s="10">
        <v>0</v>
      </c>
      <c r="CV146" s="10">
        <v>0</v>
      </c>
      <c r="CW146" s="10">
        <v>1</v>
      </c>
      <c r="CX146" s="10">
        <v>0</v>
      </c>
      <c r="CY146" s="10">
        <v>0</v>
      </c>
      <c r="CZ146" s="10">
        <v>0</v>
      </c>
      <c r="DA146" s="10">
        <v>0</v>
      </c>
      <c r="DB146" s="10">
        <v>0</v>
      </c>
      <c r="DC146" s="10">
        <v>1</v>
      </c>
      <c r="DD146" s="10">
        <v>0</v>
      </c>
      <c r="DE146" s="10">
        <v>0</v>
      </c>
      <c r="DF146" s="10">
        <v>0</v>
      </c>
      <c r="DG146" s="10">
        <v>0</v>
      </c>
      <c r="DH146" s="10">
        <v>0</v>
      </c>
      <c r="DI146" s="10">
        <v>1</v>
      </c>
      <c r="DJ146" s="10">
        <v>1</v>
      </c>
      <c r="DK146" s="10">
        <v>0</v>
      </c>
    </row>
    <row r="147" spans="1:115" ht="21.95" customHeight="1" x14ac:dyDescent="0.25">
      <c r="A147" s="277"/>
      <c r="B147" s="235" t="s">
        <v>37</v>
      </c>
      <c r="C147" s="236"/>
      <c r="D147" s="10">
        <v>0</v>
      </c>
      <c r="E147" s="10">
        <v>1</v>
      </c>
      <c r="F147" s="10">
        <v>1</v>
      </c>
      <c r="G147" s="10">
        <v>0</v>
      </c>
      <c r="H147" s="10">
        <v>0</v>
      </c>
      <c r="I147" s="10">
        <v>0</v>
      </c>
      <c r="J147" s="10">
        <v>0</v>
      </c>
      <c r="K147" s="10">
        <v>0</v>
      </c>
      <c r="L147" s="10">
        <v>0</v>
      </c>
      <c r="M147" s="10">
        <v>1</v>
      </c>
      <c r="N147" s="10">
        <v>1</v>
      </c>
      <c r="O147" s="10">
        <v>0</v>
      </c>
      <c r="P147" s="10">
        <v>0</v>
      </c>
      <c r="Q147" s="10">
        <v>0</v>
      </c>
      <c r="R147" s="10">
        <v>0</v>
      </c>
      <c r="S147" s="10">
        <v>0</v>
      </c>
      <c r="T147" s="10">
        <v>0</v>
      </c>
      <c r="U147" s="10">
        <v>0</v>
      </c>
      <c r="V147" s="10">
        <v>0</v>
      </c>
      <c r="W147" s="10">
        <v>0</v>
      </c>
      <c r="X147" s="10">
        <v>0</v>
      </c>
      <c r="Y147" s="10">
        <v>0</v>
      </c>
      <c r="Z147" s="10">
        <v>1</v>
      </c>
      <c r="AA147" s="10">
        <v>0</v>
      </c>
      <c r="AB147" s="10">
        <v>1</v>
      </c>
      <c r="AC147" s="10">
        <v>0</v>
      </c>
      <c r="AD147" s="199">
        <v>1</v>
      </c>
      <c r="AE147" s="10">
        <v>0</v>
      </c>
      <c r="AF147" s="10">
        <v>1</v>
      </c>
      <c r="AG147" s="10">
        <v>0</v>
      </c>
      <c r="AH147" s="10">
        <v>1</v>
      </c>
      <c r="AI147" s="10">
        <v>0</v>
      </c>
      <c r="AJ147" s="10">
        <v>0</v>
      </c>
      <c r="AK147" s="10">
        <v>0</v>
      </c>
      <c r="AL147" s="10">
        <v>0</v>
      </c>
      <c r="AM147" s="10">
        <v>0</v>
      </c>
      <c r="AN147" s="10">
        <v>0</v>
      </c>
      <c r="AO147" s="10">
        <v>0</v>
      </c>
      <c r="AP147" s="10">
        <v>1</v>
      </c>
      <c r="AQ147" s="10">
        <v>1</v>
      </c>
      <c r="AR147" s="10">
        <v>1</v>
      </c>
      <c r="AS147" s="10">
        <v>1</v>
      </c>
      <c r="AT147" s="10">
        <v>0</v>
      </c>
      <c r="AU147" s="10">
        <v>0</v>
      </c>
      <c r="AV147" s="10">
        <v>0</v>
      </c>
      <c r="AW147" s="10">
        <v>0</v>
      </c>
      <c r="AX147" s="10">
        <v>0</v>
      </c>
      <c r="AY147" s="10">
        <v>0</v>
      </c>
      <c r="AZ147" s="10">
        <v>0</v>
      </c>
      <c r="BA147" s="10">
        <v>1</v>
      </c>
      <c r="BB147" s="10">
        <v>0</v>
      </c>
      <c r="BC147" s="10">
        <v>1</v>
      </c>
      <c r="BD147" s="10">
        <v>1</v>
      </c>
      <c r="BE147" s="10">
        <v>0</v>
      </c>
      <c r="BF147" s="10">
        <v>0</v>
      </c>
      <c r="BG147" s="10">
        <v>1</v>
      </c>
      <c r="BH147" s="10">
        <v>1</v>
      </c>
      <c r="BI147" s="10">
        <v>1</v>
      </c>
      <c r="BJ147" s="10">
        <v>0</v>
      </c>
      <c r="BK147" s="10">
        <v>1</v>
      </c>
      <c r="BL147" s="10">
        <v>0</v>
      </c>
      <c r="BM147" s="10">
        <v>0</v>
      </c>
      <c r="BN147" s="10">
        <v>0</v>
      </c>
      <c r="BO147" s="10">
        <v>1</v>
      </c>
      <c r="BP147" s="10">
        <v>1</v>
      </c>
      <c r="BQ147" s="10">
        <v>0</v>
      </c>
      <c r="BR147" s="10">
        <v>1</v>
      </c>
      <c r="BS147" s="10">
        <v>0</v>
      </c>
      <c r="BT147" s="10">
        <v>1</v>
      </c>
      <c r="BU147" s="10">
        <v>1</v>
      </c>
      <c r="BV147" s="10">
        <v>1</v>
      </c>
      <c r="BW147" s="10">
        <v>1</v>
      </c>
      <c r="BX147" s="10">
        <v>0</v>
      </c>
      <c r="BY147" s="10">
        <v>1</v>
      </c>
      <c r="BZ147" s="10">
        <v>0</v>
      </c>
      <c r="CA147" s="10">
        <v>1</v>
      </c>
      <c r="CB147" s="10">
        <v>0</v>
      </c>
      <c r="CC147" s="10">
        <v>0</v>
      </c>
      <c r="CD147" s="10">
        <v>1</v>
      </c>
      <c r="CE147" s="10">
        <v>0</v>
      </c>
      <c r="CF147" s="10">
        <v>1</v>
      </c>
      <c r="CG147" s="10">
        <v>1</v>
      </c>
      <c r="CH147" s="10">
        <v>0</v>
      </c>
      <c r="CI147" s="10">
        <v>0</v>
      </c>
      <c r="CJ147" s="10">
        <v>1</v>
      </c>
      <c r="CK147" s="10">
        <v>1</v>
      </c>
      <c r="CL147" s="10">
        <v>0</v>
      </c>
      <c r="CM147" s="10">
        <v>0</v>
      </c>
      <c r="CN147" s="10">
        <v>0</v>
      </c>
      <c r="CO147" s="10">
        <v>0</v>
      </c>
      <c r="CP147" s="10">
        <v>0</v>
      </c>
      <c r="CQ147" s="10">
        <v>0</v>
      </c>
      <c r="CR147" s="10">
        <v>0</v>
      </c>
      <c r="CS147" s="10">
        <v>0</v>
      </c>
      <c r="CT147" s="10">
        <v>0</v>
      </c>
      <c r="CU147" s="10">
        <v>0</v>
      </c>
      <c r="CV147" s="10">
        <v>0</v>
      </c>
      <c r="CW147" s="10">
        <v>0</v>
      </c>
      <c r="CX147" s="10">
        <v>0</v>
      </c>
      <c r="CY147" s="10">
        <v>1</v>
      </c>
      <c r="CZ147" s="10">
        <v>0</v>
      </c>
      <c r="DA147" s="10">
        <v>0</v>
      </c>
      <c r="DB147" s="10">
        <v>0</v>
      </c>
      <c r="DC147" s="10">
        <v>1</v>
      </c>
      <c r="DD147" s="10">
        <v>1</v>
      </c>
      <c r="DE147" s="10">
        <v>1</v>
      </c>
      <c r="DF147" s="10">
        <v>0</v>
      </c>
      <c r="DG147" s="10">
        <v>0</v>
      </c>
      <c r="DH147" s="10">
        <v>1</v>
      </c>
      <c r="DI147" s="10">
        <v>1</v>
      </c>
      <c r="DJ147" s="10">
        <v>0</v>
      </c>
      <c r="DK147" s="10">
        <v>0</v>
      </c>
    </row>
    <row r="148" spans="1:115" ht="21.95" customHeight="1" x14ac:dyDescent="0.25">
      <c r="A148" s="277"/>
      <c r="B148" s="235" t="s">
        <v>38</v>
      </c>
      <c r="C148" s="236"/>
      <c r="D148" s="10">
        <v>0</v>
      </c>
      <c r="E148" s="10">
        <v>1</v>
      </c>
      <c r="F148" s="10">
        <v>1</v>
      </c>
      <c r="G148" s="10">
        <v>0</v>
      </c>
      <c r="H148" s="10">
        <v>0</v>
      </c>
      <c r="I148" s="10">
        <v>0</v>
      </c>
      <c r="J148" s="10">
        <v>0</v>
      </c>
      <c r="K148" s="10">
        <v>0</v>
      </c>
      <c r="L148" s="10">
        <v>0</v>
      </c>
      <c r="M148" s="10">
        <v>0</v>
      </c>
      <c r="N148" s="10">
        <v>0</v>
      </c>
      <c r="O148" s="10">
        <v>0</v>
      </c>
      <c r="P148" s="10">
        <v>0</v>
      </c>
      <c r="Q148" s="10">
        <v>0</v>
      </c>
      <c r="R148" s="10">
        <v>0</v>
      </c>
      <c r="S148" s="10">
        <v>0</v>
      </c>
      <c r="T148" s="10">
        <v>0</v>
      </c>
      <c r="U148" s="10">
        <v>0</v>
      </c>
      <c r="V148" s="10">
        <v>0</v>
      </c>
      <c r="W148" s="10">
        <v>0</v>
      </c>
      <c r="X148" s="10">
        <v>0</v>
      </c>
      <c r="Y148" s="10">
        <v>0</v>
      </c>
      <c r="Z148" s="10">
        <v>0</v>
      </c>
      <c r="AA148" s="10">
        <v>0</v>
      </c>
      <c r="AB148" s="10">
        <v>0</v>
      </c>
      <c r="AC148" s="10">
        <v>0</v>
      </c>
      <c r="AD148" s="199">
        <v>0</v>
      </c>
      <c r="AE148" s="10">
        <v>0</v>
      </c>
      <c r="AF148" s="10">
        <v>1</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1</v>
      </c>
      <c r="BB148" s="10">
        <v>1</v>
      </c>
      <c r="BC148" s="10">
        <v>0</v>
      </c>
      <c r="BD148" s="10">
        <v>1</v>
      </c>
      <c r="BE148" s="10">
        <v>0</v>
      </c>
      <c r="BF148" s="10">
        <v>0</v>
      </c>
      <c r="BG148" s="10">
        <v>1</v>
      </c>
      <c r="BH148" s="10">
        <v>1</v>
      </c>
      <c r="BI148" s="10">
        <v>0</v>
      </c>
      <c r="BJ148" s="10">
        <v>0</v>
      </c>
      <c r="BK148" s="10">
        <v>0</v>
      </c>
      <c r="BL148" s="10">
        <v>0</v>
      </c>
      <c r="BM148" s="10">
        <v>0</v>
      </c>
      <c r="BN148" s="10">
        <v>0</v>
      </c>
      <c r="BO148" s="10">
        <v>0</v>
      </c>
      <c r="BP148" s="10">
        <v>0</v>
      </c>
      <c r="BQ148" s="10">
        <v>0</v>
      </c>
      <c r="BR148" s="10">
        <v>0</v>
      </c>
      <c r="BS148" s="10">
        <v>0</v>
      </c>
      <c r="BT148" s="10">
        <v>0</v>
      </c>
      <c r="BU148" s="10">
        <v>1</v>
      </c>
      <c r="BV148" s="10">
        <v>0</v>
      </c>
      <c r="BW148" s="10">
        <v>1</v>
      </c>
      <c r="BX148" s="10">
        <v>1</v>
      </c>
      <c r="BY148" s="10">
        <v>0</v>
      </c>
      <c r="BZ148" s="10">
        <v>0</v>
      </c>
      <c r="CA148" s="10">
        <v>0</v>
      </c>
      <c r="CB148" s="10">
        <v>0</v>
      </c>
      <c r="CC148" s="10">
        <v>0</v>
      </c>
      <c r="CD148" s="10">
        <v>0</v>
      </c>
      <c r="CE148" s="10">
        <v>1</v>
      </c>
      <c r="CF148" s="10">
        <v>0</v>
      </c>
      <c r="CG148" s="10">
        <v>1</v>
      </c>
      <c r="CH148" s="10">
        <v>0</v>
      </c>
      <c r="CI148" s="10">
        <v>0</v>
      </c>
      <c r="CJ148" s="10">
        <v>1</v>
      </c>
      <c r="CK148" s="10">
        <v>1</v>
      </c>
      <c r="CL148" s="10">
        <v>0</v>
      </c>
      <c r="CM148" s="10">
        <v>0</v>
      </c>
      <c r="CN148" s="10">
        <v>0</v>
      </c>
      <c r="CO148" s="10">
        <v>0</v>
      </c>
      <c r="CP148" s="10">
        <v>0</v>
      </c>
      <c r="CQ148" s="10">
        <v>0</v>
      </c>
      <c r="CR148" s="10">
        <v>0</v>
      </c>
      <c r="CS148" s="10">
        <v>0</v>
      </c>
      <c r="CT148" s="10">
        <v>0</v>
      </c>
      <c r="CU148" s="10">
        <v>0</v>
      </c>
      <c r="CV148" s="10">
        <v>0</v>
      </c>
      <c r="CW148" s="10">
        <v>0</v>
      </c>
      <c r="CX148" s="10">
        <v>0</v>
      </c>
      <c r="CY148" s="10">
        <v>0</v>
      </c>
      <c r="CZ148" s="10">
        <v>0</v>
      </c>
      <c r="DA148" s="10">
        <v>1</v>
      </c>
      <c r="DB148" s="10">
        <v>0</v>
      </c>
      <c r="DC148" s="10">
        <v>0</v>
      </c>
      <c r="DD148" s="10">
        <v>0</v>
      </c>
      <c r="DE148" s="10">
        <v>0</v>
      </c>
      <c r="DF148" s="10">
        <v>0</v>
      </c>
      <c r="DG148" s="10">
        <v>0</v>
      </c>
      <c r="DH148" s="10">
        <v>0</v>
      </c>
      <c r="DI148" s="10">
        <v>0</v>
      </c>
      <c r="DJ148" s="10">
        <v>0</v>
      </c>
      <c r="DK148" s="10">
        <v>0</v>
      </c>
    </row>
    <row r="149" spans="1:115" ht="21.95" customHeight="1" x14ac:dyDescent="0.25">
      <c r="A149" s="277"/>
      <c r="B149" s="235" t="s">
        <v>103</v>
      </c>
      <c r="C149" s="236"/>
      <c r="D149" s="10">
        <v>0</v>
      </c>
      <c r="E149" s="10">
        <v>1</v>
      </c>
      <c r="F149" s="10">
        <v>1</v>
      </c>
      <c r="G149" s="10">
        <v>0</v>
      </c>
      <c r="H149" s="10">
        <v>0</v>
      </c>
      <c r="I149" s="10">
        <v>0</v>
      </c>
      <c r="J149" s="10">
        <v>1</v>
      </c>
      <c r="K149" s="10">
        <v>1</v>
      </c>
      <c r="L149" s="10">
        <v>0</v>
      </c>
      <c r="M149" s="10">
        <v>1</v>
      </c>
      <c r="N149" s="10">
        <v>0</v>
      </c>
      <c r="O149" s="10">
        <v>0</v>
      </c>
      <c r="P149" s="10">
        <v>0</v>
      </c>
      <c r="Q149" s="10">
        <v>0</v>
      </c>
      <c r="R149" s="10">
        <v>0</v>
      </c>
      <c r="S149" s="10">
        <v>0</v>
      </c>
      <c r="T149" s="10">
        <v>1</v>
      </c>
      <c r="U149" s="10">
        <v>0</v>
      </c>
      <c r="V149" s="10">
        <v>0</v>
      </c>
      <c r="W149" s="10">
        <v>0</v>
      </c>
      <c r="X149" s="10">
        <v>0</v>
      </c>
      <c r="Y149" s="10">
        <v>0</v>
      </c>
      <c r="Z149" s="10">
        <v>1</v>
      </c>
      <c r="AA149" s="10">
        <v>0</v>
      </c>
      <c r="AB149" s="10">
        <v>1</v>
      </c>
      <c r="AC149" s="10">
        <v>0</v>
      </c>
      <c r="AD149" s="199">
        <v>1</v>
      </c>
      <c r="AE149" s="10">
        <v>1</v>
      </c>
      <c r="AF149" s="10">
        <v>1</v>
      </c>
      <c r="AG149" s="10">
        <v>0</v>
      </c>
      <c r="AH149" s="10">
        <v>1</v>
      </c>
      <c r="AI149" s="10">
        <v>0</v>
      </c>
      <c r="AJ149" s="10">
        <v>0</v>
      </c>
      <c r="AK149" s="10">
        <v>0</v>
      </c>
      <c r="AL149" s="10">
        <v>0</v>
      </c>
      <c r="AM149" s="10">
        <v>0</v>
      </c>
      <c r="AN149" s="10">
        <v>0</v>
      </c>
      <c r="AO149" s="10">
        <v>0</v>
      </c>
      <c r="AP149" s="10">
        <v>0</v>
      </c>
      <c r="AQ149" s="10">
        <v>1</v>
      </c>
      <c r="AR149" s="10">
        <v>1</v>
      </c>
      <c r="AS149" s="10">
        <v>1</v>
      </c>
      <c r="AT149" s="10">
        <v>0</v>
      </c>
      <c r="AU149" s="10">
        <v>0</v>
      </c>
      <c r="AV149" s="10">
        <v>0</v>
      </c>
      <c r="AW149" s="10">
        <v>0</v>
      </c>
      <c r="AX149" s="10">
        <v>0</v>
      </c>
      <c r="AY149" s="10">
        <v>0</v>
      </c>
      <c r="AZ149" s="10">
        <v>0</v>
      </c>
      <c r="BA149" s="10">
        <v>1</v>
      </c>
      <c r="BB149" s="10">
        <v>0</v>
      </c>
      <c r="BC149" s="10">
        <v>1</v>
      </c>
      <c r="BD149" s="10">
        <v>0</v>
      </c>
      <c r="BE149" s="10">
        <v>0</v>
      </c>
      <c r="BF149" s="10">
        <v>0</v>
      </c>
      <c r="BG149" s="10">
        <v>1</v>
      </c>
      <c r="BH149" s="10">
        <v>1</v>
      </c>
      <c r="BI149" s="10">
        <v>1</v>
      </c>
      <c r="BJ149" s="10">
        <v>0</v>
      </c>
      <c r="BK149" s="10">
        <v>1</v>
      </c>
      <c r="BL149" s="10">
        <v>0</v>
      </c>
      <c r="BM149" s="10">
        <v>0</v>
      </c>
      <c r="BN149" s="10">
        <v>0</v>
      </c>
      <c r="BO149" s="10">
        <v>1</v>
      </c>
      <c r="BP149" s="10">
        <v>0</v>
      </c>
      <c r="BQ149" s="10">
        <v>0</v>
      </c>
      <c r="BR149" s="10">
        <v>0</v>
      </c>
      <c r="BS149" s="10">
        <v>0</v>
      </c>
      <c r="BT149" s="10">
        <v>1</v>
      </c>
      <c r="BU149" s="10">
        <v>0</v>
      </c>
      <c r="BV149" s="10">
        <v>1</v>
      </c>
      <c r="BW149" s="10">
        <v>0</v>
      </c>
      <c r="BX149" s="10">
        <v>0</v>
      </c>
      <c r="BY149" s="10">
        <v>0</v>
      </c>
      <c r="BZ149" s="10">
        <v>0</v>
      </c>
      <c r="CA149" s="10">
        <v>0</v>
      </c>
      <c r="CB149" s="10">
        <v>0</v>
      </c>
      <c r="CC149" s="10">
        <v>0</v>
      </c>
      <c r="CD149" s="10">
        <v>0</v>
      </c>
      <c r="CE149" s="10">
        <v>0</v>
      </c>
      <c r="CF149" s="10">
        <v>0</v>
      </c>
      <c r="CG149" s="10">
        <v>1</v>
      </c>
      <c r="CH149" s="10">
        <v>0</v>
      </c>
      <c r="CI149" s="10">
        <v>0</v>
      </c>
      <c r="CJ149" s="10">
        <v>1</v>
      </c>
      <c r="CK149" s="10">
        <v>0</v>
      </c>
      <c r="CL149" s="10">
        <v>0</v>
      </c>
      <c r="CM149" s="10">
        <v>0</v>
      </c>
      <c r="CN149" s="10">
        <v>0</v>
      </c>
      <c r="CO149" s="10">
        <v>0</v>
      </c>
      <c r="CP149" s="10">
        <v>0</v>
      </c>
      <c r="CQ149" s="10">
        <v>0</v>
      </c>
      <c r="CR149" s="10">
        <v>0</v>
      </c>
      <c r="CS149" s="10">
        <v>0</v>
      </c>
      <c r="CT149" s="10">
        <v>0</v>
      </c>
      <c r="CU149" s="10">
        <v>0</v>
      </c>
      <c r="CV149" s="10">
        <v>0</v>
      </c>
      <c r="CW149" s="10">
        <v>0</v>
      </c>
      <c r="CX149" s="10">
        <v>0</v>
      </c>
      <c r="CY149" s="10">
        <v>1</v>
      </c>
      <c r="CZ149" s="10">
        <v>0</v>
      </c>
      <c r="DA149" s="10">
        <v>0</v>
      </c>
      <c r="DB149" s="10">
        <v>0</v>
      </c>
      <c r="DC149" s="10">
        <v>0</v>
      </c>
      <c r="DD149" s="10">
        <v>0</v>
      </c>
      <c r="DE149" s="10">
        <v>0</v>
      </c>
      <c r="DF149" s="10">
        <v>0</v>
      </c>
      <c r="DG149" s="10">
        <v>0</v>
      </c>
      <c r="DH149" s="10">
        <v>0</v>
      </c>
      <c r="DI149" s="10">
        <v>1</v>
      </c>
      <c r="DJ149" s="10">
        <v>0</v>
      </c>
      <c r="DK149" s="10">
        <v>0</v>
      </c>
    </row>
    <row r="150" spans="1:115" s="32" customFormat="1" ht="34.5" customHeight="1" x14ac:dyDescent="0.2">
      <c r="A150" s="18" t="s">
        <v>39</v>
      </c>
      <c r="B150" s="262" t="s">
        <v>40</v>
      </c>
      <c r="C150" s="262"/>
      <c r="D150" s="31">
        <f>D151</f>
        <v>80</v>
      </c>
      <c r="E150" s="31">
        <f t="shared" ref="E150:Q150" si="123">E151</f>
        <v>100</v>
      </c>
      <c r="F150" s="31">
        <f t="shared" si="123"/>
        <v>100</v>
      </c>
      <c r="G150" s="31">
        <f t="shared" si="123"/>
        <v>40</v>
      </c>
      <c r="H150" s="31">
        <f t="shared" si="123"/>
        <v>80</v>
      </c>
      <c r="I150" s="31">
        <f t="shared" si="123"/>
        <v>80</v>
      </c>
      <c r="J150" s="31">
        <f t="shared" si="123"/>
        <v>100</v>
      </c>
      <c r="K150" s="31">
        <f t="shared" si="123"/>
        <v>80</v>
      </c>
      <c r="L150" s="31">
        <f t="shared" si="123"/>
        <v>60</v>
      </c>
      <c r="M150" s="31">
        <f t="shared" si="123"/>
        <v>60</v>
      </c>
      <c r="N150" s="31">
        <f t="shared" si="123"/>
        <v>40</v>
      </c>
      <c r="O150" s="31">
        <f t="shared" si="123"/>
        <v>80</v>
      </c>
      <c r="P150" s="31">
        <f t="shared" si="123"/>
        <v>100</v>
      </c>
      <c r="Q150" s="31">
        <f t="shared" si="123"/>
        <v>40</v>
      </c>
      <c r="R150" s="31">
        <f t="shared" ref="R150" si="124">R151</f>
        <v>60</v>
      </c>
      <c r="S150" s="31">
        <f t="shared" ref="S150" si="125">S151</f>
        <v>40</v>
      </c>
      <c r="T150" s="31">
        <f t="shared" ref="T150" si="126">T151</f>
        <v>40</v>
      </c>
      <c r="U150" s="31">
        <f t="shared" ref="U150" si="127">U151</f>
        <v>60</v>
      </c>
      <c r="V150" s="31">
        <f t="shared" ref="V150" si="128">V151</f>
        <v>40</v>
      </c>
      <c r="W150" s="31">
        <f t="shared" ref="W150" si="129">W151</f>
        <v>20</v>
      </c>
      <c r="X150" s="31">
        <f t="shared" ref="X150" si="130">X151</f>
        <v>60</v>
      </c>
      <c r="Y150" s="31">
        <f t="shared" ref="Y150" si="131">Y151</f>
        <v>60</v>
      </c>
      <c r="Z150" s="31">
        <f t="shared" ref="Z150" si="132">Z151</f>
        <v>100</v>
      </c>
      <c r="AA150" s="31">
        <f t="shared" ref="AA150" si="133">AA151</f>
        <v>60</v>
      </c>
      <c r="AB150" s="31">
        <f t="shared" ref="AB150" si="134">AB151</f>
        <v>80</v>
      </c>
      <c r="AC150" s="31">
        <f t="shared" ref="AC150" si="135">AC151</f>
        <v>20</v>
      </c>
      <c r="AD150" s="198">
        <v>60</v>
      </c>
      <c r="AE150" s="31">
        <f t="shared" ref="AE150" si="136">AE151</f>
        <v>60</v>
      </c>
      <c r="AF150" s="31">
        <f t="shared" ref="AF150" si="137">AF151</f>
        <v>100</v>
      </c>
      <c r="AG150" s="31">
        <f t="shared" ref="AG150" si="138">AG151</f>
        <v>20</v>
      </c>
      <c r="AH150" s="31">
        <f t="shared" ref="AH150" si="139">AH151</f>
        <v>100</v>
      </c>
      <c r="AI150" s="31">
        <f t="shared" ref="AI150" si="140">AI151</f>
        <v>0</v>
      </c>
      <c r="AJ150" s="31">
        <f t="shared" ref="AJ150" si="141">AJ151</f>
        <v>0</v>
      </c>
      <c r="AK150" s="31">
        <f t="shared" ref="AK150" si="142">AK151</f>
        <v>0</v>
      </c>
      <c r="AL150" s="31">
        <f t="shared" ref="AL150" si="143">AL151</f>
        <v>0</v>
      </c>
      <c r="AM150" s="31">
        <f t="shared" ref="AM150" si="144">AM151</f>
        <v>0</v>
      </c>
      <c r="AN150" s="31">
        <f t="shared" ref="AN150" si="145">AN151</f>
        <v>80</v>
      </c>
      <c r="AO150" s="31">
        <f t="shared" ref="AO150" si="146">AO151</f>
        <v>20</v>
      </c>
      <c r="AP150" s="31">
        <f t="shared" ref="AP150:AQ150" si="147">AP151</f>
        <v>80</v>
      </c>
      <c r="AQ150" s="31">
        <f t="shared" si="147"/>
        <v>40</v>
      </c>
      <c r="AR150" s="31">
        <f t="shared" ref="AR150" si="148">AR151</f>
        <v>100</v>
      </c>
      <c r="AS150" s="31">
        <f t="shared" ref="AS150" si="149">AS151</f>
        <v>100</v>
      </c>
      <c r="AT150" s="31">
        <f t="shared" ref="AT150" si="150">AT151</f>
        <v>60</v>
      </c>
      <c r="AU150" s="31">
        <f t="shared" ref="AU150" si="151">AU151</f>
        <v>20</v>
      </c>
      <c r="AV150" s="31">
        <f t="shared" ref="AV150" si="152">AV151</f>
        <v>60</v>
      </c>
      <c r="AW150" s="31">
        <f t="shared" ref="AW150" si="153">AW151</f>
        <v>60</v>
      </c>
      <c r="AX150" s="31">
        <f t="shared" ref="AX150" si="154">AX151</f>
        <v>40</v>
      </c>
      <c r="AY150" s="31">
        <f t="shared" ref="AY150" si="155">AY151</f>
        <v>80</v>
      </c>
      <c r="AZ150" s="31">
        <f t="shared" ref="AZ150" si="156">AZ151</f>
        <v>20</v>
      </c>
      <c r="BA150" s="31">
        <f t="shared" ref="BA150" si="157">BA151</f>
        <v>80</v>
      </c>
      <c r="BB150" s="31">
        <f t="shared" ref="BB150" si="158">BB151</f>
        <v>20</v>
      </c>
      <c r="BC150" s="31">
        <f t="shared" ref="BC150:BD150" si="159">BC151</f>
        <v>60</v>
      </c>
      <c r="BD150" s="31">
        <f t="shared" si="159"/>
        <v>100</v>
      </c>
      <c r="BE150" s="31">
        <f t="shared" ref="BE150" si="160">BE151</f>
        <v>60</v>
      </c>
      <c r="BF150" s="31">
        <f t="shared" ref="BF150" si="161">BF151</f>
        <v>100</v>
      </c>
      <c r="BG150" s="31">
        <f t="shared" ref="BG150" si="162">BG151</f>
        <v>100</v>
      </c>
      <c r="BH150" s="31">
        <f t="shared" ref="BH150" si="163">BH151</f>
        <v>100</v>
      </c>
      <c r="BI150" s="31">
        <f t="shared" ref="BI150" si="164">BI151</f>
        <v>60</v>
      </c>
      <c r="BJ150" s="31">
        <f t="shared" ref="BJ150" si="165">BJ151</f>
        <v>20</v>
      </c>
      <c r="BK150" s="31">
        <f t="shared" ref="BK150" si="166">BK151</f>
        <v>20</v>
      </c>
      <c r="BL150" s="31">
        <f t="shared" ref="BL150" si="167">BL151</f>
        <v>20</v>
      </c>
      <c r="BM150" s="31">
        <f t="shared" ref="BM150" si="168">BM151</f>
        <v>20</v>
      </c>
      <c r="BN150" s="31">
        <f t="shared" ref="BN150" si="169">BN151</f>
        <v>60</v>
      </c>
      <c r="BO150" s="31">
        <f t="shared" ref="BO150" si="170">BO151</f>
        <v>80</v>
      </c>
      <c r="BP150" s="31">
        <f t="shared" ref="BP150:BQ150" si="171">BP151</f>
        <v>20</v>
      </c>
      <c r="BQ150" s="31">
        <f t="shared" si="171"/>
        <v>40</v>
      </c>
      <c r="BR150" s="31">
        <f t="shared" ref="BR150" si="172">BR151</f>
        <v>20</v>
      </c>
      <c r="BS150" s="31">
        <f t="shared" ref="BS150" si="173">BS151</f>
        <v>40</v>
      </c>
      <c r="BT150" s="31">
        <f t="shared" ref="BT150" si="174">BT151</f>
        <v>60</v>
      </c>
      <c r="BU150" s="31">
        <f t="shared" ref="BU150" si="175">BU151</f>
        <v>80</v>
      </c>
      <c r="BV150" s="31">
        <f t="shared" ref="BV150" si="176">BV151</f>
        <v>40</v>
      </c>
      <c r="BW150" s="31">
        <f t="shared" ref="BW150" si="177">BW151</f>
        <v>40</v>
      </c>
      <c r="BX150" s="31">
        <f t="shared" ref="BX150" si="178">BX151</f>
        <v>80</v>
      </c>
      <c r="BY150" s="31">
        <f t="shared" ref="BY150" si="179">BY151</f>
        <v>60</v>
      </c>
      <c r="BZ150" s="31">
        <f t="shared" ref="BZ150" si="180">BZ151</f>
        <v>40</v>
      </c>
      <c r="CA150" s="31">
        <f t="shared" ref="CA150" si="181">CA151</f>
        <v>20</v>
      </c>
      <c r="CB150" s="31">
        <f t="shared" ref="CB150" si="182">CB151</f>
        <v>60</v>
      </c>
      <c r="CC150" s="31">
        <f t="shared" ref="CC150:CD150" si="183">CC151</f>
        <v>80</v>
      </c>
      <c r="CD150" s="31">
        <f t="shared" si="183"/>
        <v>60</v>
      </c>
      <c r="CE150" s="31">
        <f t="shared" ref="CE150" si="184">CE151</f>
        <v>80</v>
      </c>
      <c r="CF150" s="31">
        <f t="shared" ref="CF150" si="185">CF151</f>
        <v>100</v>
      </c>
      <c r="CG150" s="31">
        <f t="shared" ref="CG150" si="186">CG151</f>
        <v>80</v>
      </c>
      <c r="CH150" s="31">
        <f t="shared" ref="CH150" si="187">CH151</f>
        <v>60</v>
      </c>
      <c r="CI150" s="31">
        <f t="shared" ref="CI150" si="188">CI151</f>
        <v>20</v>
      </c>
      <c r="CJ150" s="31">
        <f t="shared" ref="CJ150" si="189">CJ151</f>
        <v>80</v>
      </c>
      <c r="CK150" s="31">
        <f t="shared" ref="CK150:CL150" si="190">CK151</f>
        <v>60</v>
      </c>
      <c r="CL150" s="31">
        <f t="shared" si="190"/>
        <v>20</v>
      </c>
      <c r="CM150" s="31">
        <f t="shared" ref="CM150" si="191">CM151</f>
        <v>80</v>
      </c>
      <c r="CN150" s="31">
        <f t="shared" ref="CN150" si="192">CN151</f>
        <v>40</v>
      </c>
      <c r="CO150" s="31">
        <f t="shared" ref="CO150" si="193">CO151</f>
        <v>20</v>
      </c>
      <c r="CP150" s="31">
        <f t="shared" ref="CP150:CQ150" si="194">CP151</f>
        <v>20</v>
      </c>
      <c r="CQ150" s="31">
        <f t="shared" si="194"/>
        <v>20</v>
      </c>
      <c r="CR150" s="31">
        <f t="shared" ref="CR150" si="195">CR151</f>
        <v>0</v>
      </c>
      <c r="CS150" s="31">
        <f t="shared" ref="CS150" si="196">CS151</f>
        <v>20</v>
      </c>
      <c r="CT150" s="31">
        <f t="shared" ref="CT150" si="197">CT151</f>
        <v>20</v>
      </c>
      <c r="CU150" s="31">
        <f t="shared" ref="CU150" si="198">CU151</f>
        <v>20</v>
      </c>
      <c r="CV150" s="31">
        <f t="shared" ref="CV150" si="199">CV151</f>
        <v>20</v>
      </c>
      <c r="CW150" s="31">
        <f t="shared" ref="CW150" si="200">CW151</f>
        <v>40</v>
      </c>
      <c r="CX150" s="31">
        <f t="shared" ref="CX150" si="201">CX151</f>
        <v>20</v>
      </c>
      <c r="CY150" s="31">
        <f t="shared" ref="CY150" si="202">CY151</f>
        <v>40</v>
      </c>
      <c r="CZ150" s="31">
        <f t="shared" ref="CZ150" si="203">CZ151</f>
        <v>60</v>
      </c>
      <c r="DA150" s="31">
        <f t="shared" ref="DA150" si="204">DA151</f>
        <v>80</v>
      </c>
      <c r="DB150" s="31">
        <f t="shared" ref="DB150" si="205">DB151</f>
        <v>60</v>
      </c>
      <c r="DC150" s="31">
        <f t="shared" ref="DC150:DD150" si="206">DC151</f>
        <v>60</v>
      </c>
      <c r="DD150" s="31">
        <f t="shared" si="206"/>
        <v>80</v>
      </c>
      <c r="DE150" s="31">
        <f t="shared" ref="DE150" si="207">DE151</f>
        <v>80</v>
      </c>
      <c r="DF150" s="31">
        <f t="shared" ref="DF150" si="208">DF151</f>
        <v>20</v>
      </c>
      <c r="DG150" s="31">
        <f t="shared" ref="DG150" si="209">DG151</f>
        <v>60</v>
      </c>
      <c r="DH150" s="31">
        <f t="shared" ref="DH150" si="210">DH151</f>
        <v>60</v>
      </c>
      <c r="DI150" s="31">
        <f t="shared" ref="DI150" si="211">DI151</f>
        <v>80</v>
      </c>
      <c r="DJ150" s="31">
        <f t="shared" ref="DJ150" si="212">DJ151</f>
        <v>40</v>
      </c>
      <c r="DK150" s="31">
        <f t="shared" ref="DK150" si="213">DK151</f>
        <v>40</v>
      </c>
    </row>
    <row r="151" spans="1:115" s="35" customFormat="1" ht="35.1" hidden="1" customHeight="1" x14ac:dyDescent="0.2">
      <c r="A151" s="277" t="s">
        <v>41</v>
      </c>
      <c r="B151" s="278" t="s">
        <v>42</v>
      </c>
      <c r="C151" s="278"/>
      <c r="D151" s="48">
        <v>80</v>
      </c>
      <c r="E151" s="48">
        <v>100</v>
      </c>
      <c r="F151" s="48">
        <v>100</v>
      </c>
      <c r="G151" s="48">
        <v>40</v>
      </c>
      <c r="H151" s="48">
        <v>80</v>
      </c>
      <c r="I151" s="48">
        <v>80</v>
      </c>
      <c r="J151" s="48">
        <v>100</v>
      </c>
      <c r="K151" s="48">
        <v>80</v>
      </c>
      <c r="L151" s="48">
        <v>60</v>
      </c>
      <c r="M151" s="48">
        <v>60</v>
      </c>
      <c r="N151" s="48">
        <v>40</v>
      </c>
      <c r="O151" s="48">
        <v>80</v>
      </c>
      <c r="P151" s="48">
        <v>100</v>
      </c>
      <c r="Q151" s="48">
        <v>40</v>
      </c>
      <c r="R151" s="48">
        <v>60</v>
      </c>
      <c r="S151" s="48">
        <v>40</v>
      </c>
      <c r="T151" s="48">
        <v>40</v>
      </c>
      <c r="U151" s="48">
        <v>60</v>
      </c>
      <c r="V151" s="48">
        <v>40</v>
      </c>
      <c r="W151" s="48">
        <v>20</v>
      </c>
      <c r="X151" s="48">
        <v>60</v>
      </c>
      <c r="Y151" s="48">
        <v>60</v>
      </c>
      <c r="Z151" s="48">
        <v>100</v>
      </c>
      <c r="AA151" s="48">
        <v>60</v>
      </c>
      <c r="AB151" s="48">
        <v>80</v>
      </c>
      <c r="AC151" s="48">
        <v>20</v>
      </c>
      <c r="AD151" s="210">
        <v>0</v>
      </c>
      <c r="AE151" s="48">
        <v>60</v>
      </c>
      <c r="AF151" s="48">
        <v>100</v>
      </c>
      <c r="AG151" s="48">
        <v>20</v>
      </c>
      <c r="AH151" s="48">
        <v>100</v>
      </c>
      <c r="AI151" s="48">
        <v>0</v>
      </c>
      <c r="AJ151" s="48">
        <v>0</v>
      </c>
      <c r="AK151" s="48">
        <v>0</v>
      </c>
      <c r="AL151" s="48">
        <v>0</v>
      </c>
      <c r="AM151" s="48">
        <v>0</v>
      </c>
      <c r="AN151" s="48">
        <v>80</v>
      </c>
      <c r="AO151" s="48">
        <v>20</v>
      </c>
      <c r="AP151" s="48">
        <v>80</v>
      </c>
      <c r="AQ151" s="48">
        <v>40</v>
      </c>
      <c r="AR151" s="48">
        <v>100</v>
      </c>
      <c r="AS151" s="48">
        <v>100</v>
      </c>
      <c r="AT151" s="48">
        <v>60</v>
      </c>
      <c r="AU151" s="48">
        <v>20</v>
      </c>
      <c r="AV151" s="48">
        <v>60</v>
      </c>
      <c r="AW151" s="48">
        <v>60</v>
      </c>
      <c r="AX151" s="48">
        <v>40</v>
      </c>
      <c r="AY151" s="48">
        <v>80</v>
      </c>
      <c r="AZ151" s="48">
        <v>20</v>
      </c>
      <c r="BA151" s="48">
        <v>80</v>
      </c>
      <c r="BB151" s="48">
        <v>20</v>
      </c>
      <c r="BC151" s="48">
        <v>60</v>
      </c>
      <c r="BD151" s="48">
        <v>100</v>
      </c>
      <c r="BE151" s="48">
        <v>60</v>
      </c>
      <c r="BF151" s="48">
        <v>100</v>
      </c>
      <c r="BG151" s="48">
        <v>100</v>
      </c>
      <c r="BH151" s="48">
        <v>100</v>
      </c>
      <c r="BI151" s="48">
        <v>60</v>
      </c>
      <c r="BJ151" s="48">
        <v>20</v>
      </c>
      <c r="BK151" s="48">
        <v>20</v>
      </c>
      <c r="BL151" s="48">
        <v>20</v>
      </c>
      <c r="BM151" s="48">
        <v>20</v>
      </c>
      <c r="BN151" s="48">
        <v>60</v>
      </c>
      <c r="BO151" s="48">
        <v>80</v>
      </c>
      <c r="BP151" s="48">
        <v>20</v>
      </c>
      <c r="BQ151" s="48">
        <v>40</v>
      </c>
      <c r="BR151" s="48">
        <v>20</v>
      </c>
      <c r="BS151" s="48">
        <v>40</v>
      </c>
      <c r="BT151" s="48">
        <v>60</v>
      </c>
      <c r="BU151" s="48">
        <v>80</v>
      </c>
      <c r="BV151" s="48">
        <v>40</v>
      </c>
      <c r="BW151" s="48">
        <v>40</v>
      </c>
      <c r="BX151" s="48">
        <v>80</v>
      </c>
      <c r="BY151" s="48">
        <v>60</v>
      </c>
      <c r="BZ151" s="48">
        <v>40</v>
      </c>
      <c r="CA151" s="48">
        <v>20</v>
      </c>
      <c r="CB151" s="48">
        <v>60</v>
      </c>
      <c r="CC151" s="48">
        <v>80</v>
      </c>
      <c r="CD151" s="48">
        <v>60</v>
      </c>
      <c r="CE151" s="48">
        <v>80</v>
      </c>
      <c r="CF151" s="48">
        <v>100</v>
      </c>
      <c r="CG151" s="48">
        <v>80</v>
      </c>
      <c r="CH151" s="48">
        <v>60</v>
      </c>
      <c r="CI151" s="48">
        <v>20</v>
      </c>
      <c r="CJ151" s="48">
        <v>80</v>
      </c>
      <c r="CK151" s="48">
        <v>60</v>
      </c>
      <c r="CL151" s="48">
        <v>20</v>
      </c>
      <c r="CM151" s="48">
        <v>80</v>
      </c>
      <c r="CN151" s="48">
        <v>40</v>
      </c>
      <c r="CO151" s="48">
        <v>20</v>
      </c>
      <c r="CP151" s="48">
        <v>20</v>
      </c>
      <c r="CQ151" s="48">
        <v>20</v>
      </c>
      <c r="CR151" s="48">
        <v>0</v>
      </c>
      <c r="CS151" s="48">
        <v>20</v>
      </c>
      <c r="CT151" s="48">
        <v>20</v>
      </c>
      <c r="CU151" s="48">
        <v>20</v>
      </c>
      <c r="CV151" s="48">
        <v>20</v>
      </c>
      <c r="CW151" s="48">
        <v>40</v>
      </c>
      <c r="CX151" s="48">
        <v>20</v>
      </c>
      <c r="CY151" s="48">
        <v>40</v>
      </c>
      <c r="CZ151" s="48">
        <v>60</v>
      </c>
      <c r="DA151" s="48">
        <v>80</v>
      </c>
      <c r="DB151" s="48">
        <v>60</v>
      </c>
      <c r="DC151" s="48">
        <v>60</v>
      </c>
      <c r="DD151" s="48">
        <v>80</v>
      </c>
      <c r="DE151" s="48">
        <v>80</v>
      </c>
      <c r="DF151" s="48">
        <v>20</v>
      </c>
      <c r="DG151" s="48">
        <v>60</v>
      </c>
      <c r="DH151" s="48">
        <v>60</v>
      </c>
      <c r="DI151" s="48">
        <v>80</v>
      </c>
      <c r="DJ151" s="48">
        <v>40</v>
      </c>
      <c r="DK151" s="48">
        <v>40</v>
      </c>
    </row>
    <row r="152" spans="1:115" s="41" customFormat="1" ht="35.1" hidden="1" customHeight="1" x14ac:dyDescent="0.2">
      <c r="A152" s="277"/>
      <c r="B152" s="45"/>
      <c r="C152" s="46"/>
      <c r="D152" s="40">
        <f t="shared" ref="D152:P152" si="214">SUM(D154:D159)</f>
        <v>4</v>
      </c>
      <c r="E152" s="40">
        <f t="shared" si="214"/>
        <v>5</v>
      </c>
      <c r="F152" s="40">
        <f t="shared" si="214"/>
        <v>5</v>
      </c>
      <c r="G152" s="40">
        <f t="shared" si="214"/>
        <v>2</v>
      </c>
      <c r="H152" s="40">
        <f t="shared" si="214"/>
        <v>4</v>
      </c>
      <c r="I152" s="40">
        <f t="shared" si="214"/>
        <v>4</v>
      </c>
      <c r="J152" s="40">
        <f t="shared" si="214"/>
        <v>6</v>
      </c>
      <c r="K152" s="40">
        <f t="shared" si="214"/>
        <v>4</v>
      </c>
      <c r="L152" s="40">
        <f t="shared" si="214"/>
        <v>3</v>
      </c>
      <c r="M152" s="40">
        <f t="shared" si="214"/>
        <v>3</v>
      </c>
      <c r="N152" s="40">
        <f t="shared" si="214"/>
        <v>2</v>
      </c>
      <c r="O152" s="40">
        <f t="shared" si="214"/>
        <v>4</v>
      </c>
      <c r="P152" s="40">
        <f t="shared" si="214"/>
        <v>5</v>
      </c>
      <c r="Q152" s="40">
        <f t="shared" ref="Q152:CB152" si="215">SUM(Q154:Q159)</f>
        <v>2</v>
      </c>
      <c r="R152" s="40">
        <f t="shared" si="215"/>
        <v>3</v>
      </c>
      <c r="S152" s="40">
        <f t="shared" si="215"/>
        <v>2</v>
      </c>
      <c r="T152" s="40">
        <f t="shared" si="215"/>
        <v>2</v>
      </c>
      <c r="U152" s="40">
        <f t="shared" si="215"/>
        <v>3</v>
      </c>
      <c r="V152" s="40">
        <f t="shared" si="215"/>
        <v>2</v>
      </c>
      <c r="W152" s="40">
        <f t="shared" si="215"/>
        <v>1</v>
      </c>
      <c r="X152" s="40">
        <f t="shared" si="215"/>
        <v>3</v>
      </c>
      <c r="Y152" s="40">
        <f t="shared" si="215"/>
        <v>3</v>
      </c>
      <c r="Z152" s="40">
        <f t="shared" si="215"/>
        <v>5</v>
      </c>
      <c r="AA152" s="40">
        <f t="shared" si="215"/>
        <v>3</v>
      </c>
      <c r="AB152" s="40">
        <f t="shared" si="215"/>
        <v>4</v>
      </c>
      <c r="AC152" s="40">
        <f t="shared" si="215"/>
        <v>1</v>
      </c>
      <c r="AD152" s="209">
        <f t="shared" si="215"/>
        <v>3</v>
      </c>
      <c r="AE152" s="40">
        <f t="shared" si="215"/>
        <v>3</v>
      </c>
      <c r="AF152" s="40">
        <f t="shared" si="215"/>
        <v>6</v>
      </c>
      <c r="AG152" s="40">
        <f t="shared" si="215"/>
        <v>1</v>
      </c>
      <c r="AH152" s="40">
        <f t="shared" si="215"/>
        <v>6</v>
      </c>
      <c r="AI152" s="40">
        <f t="shared" si="215"/>
        <v>0</v>
      </c>
      <c r="AJ152" s="40">
        <f t="shared" si="215"/>
        <v>0</v>
      </c>
      <c r="AK152" s="40">
        <f t="shared" si="215"/>
        <v>0</v>
      </c>
      <c r="AL152" s="40">
        <f t="shared" si="215"/>
        <v>0</v>
      </c>
      <c r="AM152" s="40">
        <f t="shared" si="215"/>
        <v>0</v>
      </c>
      <c r="AN152" s="40">
        <f t="shared" si="215"/>
        <v>4</v>
      </c>
      <c r="AO152" s="40">
        <f t="shared" si="215"/>
        <v>1</v>
      </c>
      <c r="AP152" s="40">
        <f t="shared" si="215"/>
        <v>4</v>
      </c>
      <c r="AQ152" s="40">
        <f t="shared" si="215"/>
        <v>2</v>
      </c>
      <c r="AR152" s="40">
        <f t="shared" si="215"/>
        <v>5</v>
      </c>
      <c r="AS152" s="40">
        <f t="shared" si="215"/>
        <v>5</v>
      </c>
      <c r="AT152" s="40">
        <f t="shared" si="215"/>
        <v>3</v>
      </c>
      <c r="AU152" s="40">
        <f t="shared" si="215"/>
        <v>1</v>
      </c>
      <c r="AV152" s="40">
        <f t="shared" si="215"/>
        <v>3</v>
      </c>
      <c r="AW152" s="40">
        <f t="shared" si="215"/>
        <v>3</v>
      </c>
      <c r="AX152" s="40">
        <f t="shared" si="215"/>
        <v>2</v>
      </c>
      <c r="AY152" s="40">
        <f t="shared" si="215"/>
        <v>4</v>
      </c>
      <c r="AZ152" s="40">
        <f t="shared" si="215"/>
        <v>1</v>
      </c>
      <c r="BA152" s="40">
        <f t="shared" si="215"/>
        <v>4</v>
      </c>
      <c r="BB152" s="40">
        <f t="shared" si="215"/>
        <v>1</v>
      </c>
      <c r="BC152" s="40">
        <f t="shared" si="215"/>
        <v>3</v>
      </c>
      <c r="BD152" s="40">
        <f t="shared" si="215"/>
        <v>5</v>
      </c>
      <c r="BE152" s="40">
        <f t="shared" si="215"/>
        <v>3</v>
      </c>
      <c r="BF152" s="40">
        <f t="shared" si="215"/>
        <v>5</v>
      </c>
      <c r="BG152" s="40">
        <f t="shared" si="215"/>
        <v>6</v>
      </c>
      <c r="BH152" s="40">
        <f t="shared" si="215"/>
        <v>6</v>
      </c>
      <c r="BI152" s="40">
        <f t="shared" si="215"/>
        <v>3</v>
      </c>
      <c r="BJ152" s="40">
        <f t="shared" si="215"/>
        <v>1</v>
      </c>
      <c r="BK152" s="40">
        <f t="shared" si="215"/>
        <v>1</v>
      </c>
      <c r="BL152" s="40">
        <f t="shared" si="215"/>
        <v>1</v>
      </c>
      <c r="BM152" s="40">
        <f t="shared" si="215"/>
        <v>1</v>
      </c>
      <c r="BN152" s="40">
        <f t="shared" si="215"/>
        <v>3</v>
      </c>
      <c r="BO152" s="40">
        <f t="shared" si="215"/>
        <v>4</v>
      </c>
      <c r="BP152" s="40">
        <f t="shared" si="215"/>
        <v>1</v>
      </c>
      <c r="BQ152" s="40">
        <f t="shared" si="215"/>
        <v>2</v>
      </c>
      <c r="BR152" s="40">
        <f t="shared" si="215"/>
        <v>1</v>
      </c>
      <c r="BS152" s="40">
        <f t="shared" si="215"/>
        <v>2</v>
      </c>
      <c r="BT152" s="40">
        <f t="shared" si="215"/>
        <v>3</v>
      </c>
      <c r="BU152" s="40">
        <f t="shared" si="215"/>
        <v>4</v>
      </c>
      <c r="BV152" s="40">
        <f t="shared" si="215"/>
        <v>2</v>
      </c>
      <c r="BW152" s="40">
        <f t="shared" si="215"/>
        <v>2</v>
      </c>
      <c r="BX152" s="40">
        <f t="shared" si="215"/>
        <v>4</v>
      </c>
      <c r="BY152" s="40">
        <f t="shared" si="215"/>
        <v>3</v>
      </c>
      <c r="BZ152" s="40">
        <f t="shared" si="215"/>
        <v>2</v>
      </c>
      <c r="CA152" s="40">
        <f t="shared" si="215"/>
        <v>1</v>
      </c>
      <c r="CB152" s="40">
        <f t="shared" si="215"/>
        <v>3</v>
      </c>
      <c r="CC152" s="40">
        <f t="shared" ref="CC152:DK152" si="216">SUM(CC154:CC159)</f>
        <v>4</v>
      </c>
      <c r="CD152" s="40">
        <f t="shared" si="216"/>
        <v>3</v>
      </c>
      <c r="CE152" s="40">
        <f t="shared" si="216"/>
        <v>4</v>
      </c>
      <c r="CF152" s="40">
        <f t="shared" si="216"/>
        <v>5</v>
      </c>
      <c r="CG152" s="40">
        <f t="shared" si="216"/>
        <v>4</v>
      </c>
      <c r="CH152" s="40">
        <f t="shared" si="216"/>
        <v>3</v>
      </c>
      <c r="CI152" s="40">
        <f t="shared" si="216"/>
        <v>1</v>
      </c>
      <c r="CJ152" s="40">
        <f t="shared" si="216"/>
        <v>4</v>
      </c>
      <c r="CK152" s="40">
        <f t="shared" si="216"/>
        <v>3</v>
      </c>
      <c r="CL152" s="40">
        <f t="shared" si="216"/>
        <v>1</v>
      </c>
      <c r="CM152" s="40">
        <f t="shared" si="216"/>
        <v>4</v>
      </c>
      <c r="CN152" s="40">
        <f t="shared" si="216"/>
        <v>2</v>
      </c>
      <c r="CO152" s="40">
        <f t="shared" si="216"/>
        <v>1</v>
      </c>
      <c r="CP152" s="40">
        <f t="shared" si="216"/>
        <v>1</v>
      </c>
      <c r="CQ152" s="40">
        <f t="shared" si="216"/>
        <v>1</v>
      </c>
      <c r="CR152" s="40">
        <f t="shared" si="216"/>
        <v>0</v>
      </c>
      <c r="CS152" s="40">
        <f t="shared" si="216"/>
        <v>1</v>
      </c>
      <c r="CT152" s="40">
        <f t="shared" si="216"/>
        <v>1</v>
      </c>
      <c r="CU152" s="40">
        <f t="shared" si="216"/>
        <v>1</v>
      </c>
      <c r="CV152" s="40">
        <f t="shared" si="216"/>
        <v>1</v>
      </c>
      <c r="CW152" s="40">
        <f t="shared" si="216"/>
        <v>2</v>
      </c>
      <c r="CX152" s="40">
        <f t="shared" si="216"/>
        <v>1</v>
      </c>
      <c r="CY152" s="40">
        <f t="shared" si="216"/>
        <v>2</v>
      </c>
      <c r="CZ152" s="40">
        <f t="shared" si="216"/>
        <v>3</v>
      </c>
      <c r="DA152" s="40">
        <f t="shared" si="216"/>
        <v>4</v>
      </c>
      <c r="DB152" s="40">
        <f t="shared" si="216"/>
        <v>3</v>
      </c>
      <c r="DC152" s="40">
        <f t="shared" si="216"/>
        <v>3</v>
      </c>
      <c r="DD152" s="40">
        <f t="shared" si="216"/>
        <v>4</v>
      </c>
      <c r="DE152" s="40">
        <f t="shared" si="216"/>
        <v>4</v>
      </c>
      <c r="DF152" s="40">
        <f t="shared" si="216"/>
        <v>1</v>
      </c>
      <c r="DG152" s="40">
        <f t="shared" si="216"/>
        <v>3</v>
      </c>
      <c r="DH152" s="40">
        <f t="shared" si="216"/>
        <v>3</v>
      </c>
      <c r="DI152" s="40">
        <f t="shared" si="216"/>
        <v>4</v>
      </c>
      <c r="DJ152" s="40">
        <f t="shared" si="216"/>
        <v>2</v>
      </c>
      <c r="DK152" s="40">
        <f t="shared" si="216"/>
        <v>2</v>
      </c>
    </row>
    <row r="153" spans="1:115" s="7" customFormat="1" ht="35.1" customHeight="1" x14ac:dyDescent="0.25">
      <c r="A153" s="277"/>
      <c r="B153" s="239" t="s">
        <v>61</v>
      </c>
      <c r="C153" s="240"/>
      <c r="D153" s="12" t="s">
        <v>319</v>
      </c>
      <c r="E153" s="12" t="s">
        <v>319</v>
      </c>
      <c r="F153" s="12" t="s">
        <v>319</v>
      </c>
      <c r="G153" s="12" t="s">
        <v>319</v>
      </c>
      <c r="H153" s="12" t="s">
        <v>319</v>
      </c>
      <c r="I153" s="12" t="s">
        <v>319</v>
      </c>
      <c r="J153" s="12" t="s">
        <v>319</v>
      </c>
      <c r="K153" s="12" t="s">
        <v>319</v>
      </c>
      <c r="L153" s="12" t="s">
        <v>319</v>
      </c>
      <c r="M153" s="12" t="s">
        <v>319</v>
      </c>
      <c r="N153" s="12" t="s">
        <v>319</v>
      </c>
      <c r="O153" s="12" t="s">
        <v>319</v>
      </c>
      <c r="P153" s="12" t="s">
        <v>319</v>
      </c>
      <c r="Q153" s="12" t="s">
        <v>319</v>
      </c>
      <c r="R153" s="12" t="s">
        <v>319</v>
      </c>
      <c r="S153" s="12" t="s">
        <v>319</v>
      </c>
      <c r="T153" s="12" t="s">
        <v>318</v>
      </c>
      <c r="U153" s="12" t="s">
        <v>318</v>
      </c>
      <c r="V153" s="12" t="s">
        <v>319</v>
      </c>
      <c r="W153" s="12" t="s">
        <v>318</v>
      </c>
      <c r="X153" s="12" t="s">
        <v>319</v>
      </c>
      <c r="Y153" s="12" t="s">
        <v>319</v>
      </c>
      <c r="Z153" s="12" t="s">
        <v>319</v>
      </c>
      <c r="AA153" s="12" t="s">
        <v>319</v>
      </c>
      <c r="AB153" s="12" t="s">
        <v>318</v>
      </c>
      <c r="AC153" s="12" t="s">
        <v>318</v>
      </c>
      <c r="AD153" s="193" t="s">
        <v>319</v>
      </c>
      <c r="AE153" s="12" t="s">
        <v>318</v>
      </c>
      <c r="AF153" s="12" t="s">
        <v>319</v>
      </c>
      <c r="AG153" s="12" t="s">
        <v>319</v>
      </c>
      <c r="AH153" s="12" t="s">
        <v>319</v>
      </c>
      <c r="AI153" s="12" t="s">
        <v>319</v>
      </c>
      <c r="AJ153" s="12" t="s">
        <v>319</v>
      </c>
      <c r="AK153" s="12" t="s">
        <v>319</v>
      </c>
      <c r="AL153" s="12" t="s">
        <v>319</v>
      </c>
      <c r="AM153" s="12" t="s">
        <v>319</v>
      </c>
      <c r="AN153" s="12" t="s">
        <v>318</v>
      </c>
      <c r="AO153" s="12" t="s">
        <v>318</v>
      </c>
      <c r="AP153" s="12" t="s">
        <v>319</v>
      </c>
      <c r="AQ153" s="12" t="s">
        <v>318</v>
      </c>
      <c r="AR153" s="12" t="s">
        <v>318</v>
      </c>
      <c r="AS153" s="12" t="s">
        <v>318</v>
      </c>
      <c r="AT153" s="12" t="s">
        <v>319</v>
      </c>
      <c r="AU153" s="12" t="s">
        <v>319</v>
      </c>
      <c r="AV153" s="12" t="s">
        <v>319</v>
      </c>
      <c r="AW153" s="12" t="s">
        <v>319</v>
      </c>
      <c r="AX153" s="12" t="s">
        <v>319</v>
      </c>
      <c r="AY153" s="12" t="s">
        <v>319</v>
      </c>
      <c r="AZ153" s="12" t="s">
        <v>319</v>
      </c>
      <c r="BA153" s="12" t="s">
        <v>319</v>
      </c>
      <c r="BB153" s="12" t="s">
        <v>318</v>
      </c>
      <c r="BC153" s="12" t="s">
        <v>319</v>
      </c>
      <c r="BD153" s="12" t="s">
        <v>319</v>
      </c>
      <c r="BE153" s="12" t="s">
        <v>319</v>
      </c>
      <c r="BF153" s="12" t="s">
        <v>319</v>
      </c>
      <c r="BG153" s="12" t="s">
        <v>319</v>
      </c>
      <c r="BH153" s="12" t="s">
        <v>319</v>
      </c>
      <c r="BI153" s="12" t="s">
        <v>319</v>
      </c>
      <c r="BJ153" s="12" t="s">
        <v>318</v>
      </c>
      <c r="BK153" s="12" t="s">
        <v>319</v>
      </c>
      <c r="BL153" s="12" t="s">
        <v>318</v>
      </c>
      <c r="BM153" s="12" t="s">
        <v>319</v>
      </c>
      <c r="BN153" s="12" t="s">
        <v>319</v>
      </c>
      <c r="BO153" s="12" t="s">
        <v>319</v>
      </c>
      <c r="BP153" s="12" t="s">
        <v>319</v>
      </c>
      <c r="BQ153" s="12" t="s">
        <v>319</v>
      </c>
      <c r="BR153" s="12" t="s">
        <v>318</v>
      </c>
      <c r="BS153" s="12" t="s">
        <v>319</v>
      </c>
      <c r="BT153" s="12" t="s">
        <v>319</v>
      </c>
      <c r="BU153" s="12" t="s">
        <v>320</v>
      </c>
      <c r="BV153" s="12" t="s">
        <v>319</v>
      </c>
      <c r="BW153" s="12" t="s">
        <v>319</v>
      </c>
      <c r="BX153" s="12" t="s">
        <v>319</v>
      </c>
      <c r="BY153" s="12" t="s">
        <v>318</v>
      </c>
      <c r="BZ153" s="12" t="s">
        <v>318</v>
      </c>
      <c r="CA153" s="12" t="s">
        <v>318</v>
      </c>
      <c r="CB153" s="12" t="s">
        <v>318</v>
      </c>
      <c r="CC153" s="12" t="s">
        <v>318</v>
      </c>
      <c r="CD153" s="12" t="s">
        <v>319</v>
      </c>
      <c r="CE153" s="12" t="s">
        <v>319</v>
      </c>
      <c r="CF153" s="12" t="s">
        <v>318</v>
      </c>
      <c r="CG153" s="12" t="s">
        <v>319</v>
      </c>
      <c r="CH153" s="12" t="s">
        <v>319</v>
      </c>
      <c r="CI153" s="12" t="s">
        <v>318</v>
      </c>
      <c r="CJ153" s="12" t="s">
        <v>319</v>
      </c>
      <c r="CK153" s="12" t="s">
        <v>319</v>
      </c>
      <c r="CL153" s="12" t="s">
        <v>318</v>
      </c>
      <c r="CM153" s="12" t="s">
        <v>318</v>
      </c>
      <c r="CN153" s="12" t="s">
        <v>318</v>
      </c>
      <c r="CO153" s="12" t="s">
        <v>318</v>
      </c>
      <c r="CP153" s="12" t="s">
        <v>318</v>
      </c>
      <c r="CQ153" s="12" t="s">
        <v>318</v>
      </c>
      <c r="CR153" s="12" t="s">
        <v>319</v>
      </c>
      <c r="CS153" s="12" t="s">
        <v>319</v>
      </c>
      <c r="CT153" s="12" t="s">
        <v>318</v>
      </c>
      <c r="CU153" s="12" t="s">
        <v>319</v>
      </c>
      <c r="CV153" s="12" t="s">
        <v>319</v>
      </c>
      <c r="CW153" s="12" t="s">
        <v>319</v>
      </c>
      <c r="CX153" s="12" t="s">
        <v>319</v>
      </c>
      <c r="CY153" s="12" t="s">
        <v>319</v>
      </c>
      <c r="CZ153" s="12" t="s">
        <v>319</v>
      </c>
      <c r="DA153" s="12" t="s">
        <v>319</v>
      </c>
      <c r="DB153" s="12" t="s">
        <v>318</v>
      </c>
      <c r="DC153" s="12" t="s">
        <v>319</v>
      </c>
      <c r="DD153" s="12" t="s">
        <v>318</v>
      </c>
      <c r="DE153" s="12" t="s">
        <v>318</v>
      </c>
      <c r="DF153" s="12" t="s">
        <v>318</v>
      </c>
      <c r="DG153" s="12" t="s">
        <v>318</v>
      </c>
      <c r="DH153" s="12" t="s">
        <v>319</v>
      </c>
      <c r="DI153" s="12" t="s">
        <v>319</v>
      </c>
      <c r="DJ153" s="12" t="s">
        <v>319</v>
      </c>
      <c r="DK153" s="12" t="s">
        <v>318</v>
      </c>
    </row>
    <row r="154" spans="1:115" ht="21" customHeight="1" x14ac:dyDescent="0.25">
      <c r="A154" s="277"/>
      <c r="B154" s="235" t="s">
        <v>43</v>
      </c>
      <c r="C154" s="236"/>
      <c r="D154" s="10">
        <v>1</v>
      </c>
      <c r="E154" s="10">
        <v>0</v>
      </c>
      <c r="F154" s="10">
        <v>1</v>
      </c>
      <c r="G154" s="10">
        <v>0</v>
      </c>
      <c r="H154" s="10">
        <v>0</v>
      </c>
      <c r="I154" s="10">
        <v>1</v>
      </c>
      <c r="J154" s="10">
        <v>1</v>
      </c>
      <c r="K154" s="10">
        <v>0</v>
      </c>
      <c r="L154" s="10">
        <v>0</v>
      </c>
      <c r="M154" s="10">
        <v>0</v>
      </c>
      <c r="N154" s="10">
        <v>0</v>
      </c>
      <c r="O154" s="10">
        <v>0</v>
      </c>
      <c r="P154" s="10">
        <v>1</v>
      </c>
      <c r="Q154" s="10">
        <v>0</v>
      </c>
      <c r="R154" s="10">
        <v>0</v>
      </c>
      <c r="S154" s="10">
        <v>0</v>
      </c>
      <c r="T154" s="10">
        <v>0</v>
      </c>
      <c r="U154" s="10">
        <v>0</v>
      </c>
      <c r="V154" s="10">
        <v>0</v>
      </c>
      <c r="W154" s="10">
        <v>0</v>
      </c>
      <c r="X154" s="10">
        <v>1</v>
      </c>
      <c r="Y154" s="10">
        <v>0</v>
      </c>
      <c r="Z154" s="10">
        <v>1</v>
      </c>
      <c r="AA154" s="10">
        <v>0</v>
      </c>
      <c r="AB154" s="10">
        <v>1</v>
      </c>
      <c r="AC154" s="10">
        <v>0</v>
      </c>
      <c r="AD154" s="199">
        <v>1</v>
      </c>
      <c r="AE154" s="10">
        <v>0</v>
      </c>
      <c r="AF154" s="10">
        <v>1</v>
      </c>
      <c r="AG154" s="10">
        <v>0</v>
      </c>
      <c r="AH154" s="10">
        <v>1</v>
      </c>
      <c r="AI154" s="10">
        <v>0</v>
      </c>
      <c r="AJ154" s="10">
        <v>0</v>
      </c>
      <c r="AK154" s="10">
        <v>0</v>
      </c>
      <c r="AL154" s="10">
        <v>0</v>
      </c>
      <c r="AM154" s="10">
        <v>0</v>
      </c>
      <c r="AN154" s="10">
        <v>0</v>
      </c>
      <c r="AO154" s="10">
        <v>0</v>
      </c>
      <c r="AP154" s="10">
        <v>1</v>
      </c>
      <c r="AQ154" s="10">
        <v>0</v>
      </c>
      <c r="AR154" s="10">
        <v>1</v>
      </c>
      <c r="AS154" s="10">
        <v>1</v>
      </c>
      <c r="AT154" s="10">
        <v>0</v>
      </c>
      <c r="AU154" s="10">
        <v>0</v>
      </c>
      <c r="AV154" s="10">
        <v>0</v>
      </c>
      <c r="AW154" s="10">
        <v>0</v>
      </c>
      <c r="AX154" s="10">
        <v>0</v>
      </c>
      <c r="AY154" s="10">
        <v>0</v>
      </c>
      <c r="AZ154" s="10">
        <v>0</v>
      </c>
      <c r="BA154" s="10">
        <v>1</v>
      </c>
      <c r="BB154" s="10">
        <v>0</v>
      </c>
      <c r="BC154" s="10">
        <v>0</v>
      </c>
      <c r="BD154" s="10">
        <v>1</v>
      </c>
      <c r="BE154" s="10">
        <v>0</v>
      </c>
      <c r="BF154" s="10">
        <v>0</v>
      </c>
      <c r="BG154" s="10">
        <v>1</v>
      </c>
      <c r="BH154" s="10">
        <v>1</v>
      </c>
      <c r="BI154" s="10">
        <v>0</v>
      </c>
      <c r="BJ154" s="10">
        <v>0</v>
      </c>
      <c r="BK154" s="10">
        <v>0</v>
      </c>
      <c r="BL154" s="10">
        <v>0</v>
      </c>
      <c r="BM154" s="10">
        <v>0</v>
      </c>
      <c r="BN154" s="10">
        <v>0</v>
      </c>
      <c r="BO154" s="10">
        <v>0</v>
      </c>
      <c r="BP154" s="10">
        <v>0</v>
      </c>
      <c r="BQ154" s="10">
        <v>0</v>
      </c>
      <c r="BR154" s="10">
        <v>0</v>
      </c>
      <c r="BS154" s="10">
        <v>0</v>
      </c>
      <c r="BT154" s="10">
        <v>0</v>
      </c>
      <c r="BU154" s="10">
        <v>0</v>
      </c>
      <c r="BV154" s="10">
        <v>0</v>
      </c>
      <c r="BW154" s="10">
        <v>0</v>
      </c>
      <c r="BX154" s="10">
        <v>0</v>
      </c>
      <c r="BY154" s="10">
        <v>0</v>
      </c>
      <c r="BZ154" s="10">
        <v>0</v>
      </c>
      <c r="CA154" s="10">
        <v>0</v>
      </c>
      <c r="CB154" s="10">
        <v>0</v>
      </c>
      <c r="CC154" s="10">
        <v>0</v>
      </c>
      <c r="CD154" s="10">
        <v>0</v>
      </c>
      <c r="CE154" s="10">
        <v>1</v>
      </c>
      <c r="CF154" s="10">
        <v>1</v>
      </c>
      <c r="CG154" s="10">
        <v>0</v>
      </c>
      <c r="CH154" s="10">
        <v>0</v>
      </c>
      <c r="CI154" s="10">
        <v>0</v>
      </c>
      <c r="CJ154" s="10">
        <v>0</v>
      </c>
      <c r="CK154" s="10">
        <v>0</v>
      </c>
      <c r="CL154" s="10">
        <v>0</v>
      </c>
      <c r="CM154" s="10">
        <v>0</v>
      </c>
      <c r="CN154" s="10">
        <v>0</v>
      </c>
      <c r="CO154" s="10">
        <v>0</v>
      </c>
      <c r="CP154" s="10">
        <v>0</v>
      </c>
      <c r="CQ154" s="10">
        <v>0</v>
      </c>
      <c r="CR154" s="10">
        <v>0</v>
      </c>
      <c r="CS154" s="10">
        <v>0</v>
      </c>
      <c r="CT154" s="10">
        <v>0</v>
      </c>
      <c r="CU154" s="10">
        <v>0</v>
      </c>
      <c r="CV154" s="10">
        <v>0</v>
      </c>
      <c r="CW154" s="10">
        <v>0</v>
      </c>
      <c r="CX154" s="10">
        <v>0</v>
      </c>
      <c r="CY154" s="10">
        <v>0</v>
      </c>
      <c r="CZ154" s="10">
        <v>0</v>
      </c>
      <c r="DA154" s="10">
        <v>0</v>
      </c>
      <c r="DB154" s="10">
        <v>0</v>
      </c>
      <c r="DC154" s="10">
        <v>0</v>
      </c>
      <c r="DD154" s="10">
        <v>0</v>
      </c>
      <c r="DE154" s="10">
        <v>0</v>
      </c>
      <c r="DF154" s="10">
        <v>0</v>
      </c>
      <c r="DG154" s="10">
        <v>0</v>
      </c>
      <c r="DH154" s="10">
        <v>0</v>
      </c>
      <c r="DI154" s="10">
        <v>0</v>
      </c>
      <c r="DJ154" s="10">
        <v>0</v>
      </c>
      <c r="DK154" s="10">
        <v>0</v>
      </c>
    </row>
    <row r="155" spans="1:115" ht="35.1" customHeight="1" x14ac:dyDescent="0.25">
      <c r="A155" s="277"/>
      <c r="B155" s="235" t="s">
        <v>44</v>
      </c>
      <c r="C155" s="236"/>
      <c r="D155" s="10">
        <v>1</v>
      </c>
      <c r="E155" s="10">
        <v>1</v>
      </c>
      <c r="F155" s="10">
        <v>1</v>
      </c>
      <c r="G155" s="10">
        <v>0</v>
      </c>
      <c r="H155" s="10">
        <v>1</v>
      </c>
      <c r="I155" s="10">
        <v>0</v>
      </c>
      <c r="J155" s="10">
        <v>1</v>
      </c>
      <c r="K155" s="10">
        <v>1</v>
      </c>
      <c r="L155" s="10">
        <v>1</v>
      </c>
      <c r="M155" s="10">
        <v>0</v>
      </c>
      <c r="N155" s="10">
        <v>0</v>
      </c>
      <c r="O155" s="10">
        <v>1</v>
      </c>
      <c r="P155" s="10">
        <v>1</v>
      </c>
      <c r="Q155" s="10">
        <v>0</v>
      </c>
      <c r="R155" s="10">
        <v>0</v>
      </c>
      <c r="S155" s="10">
        <v>0</v>
      </c>
      <c r="T155" s="10">
        <v>0</v>
      </c>
      <c r="U155" s="10">
        <v>0</v>
      </c>
      <c r="V155" s="10">
        <v>0</v>
      </c>
      <c r="W155" s="10">
        <v>0</v>
      </c>
      <c r="X155" s="10">
        <v>1</v>
      </c>
      <c r="Y155" s="10">
        <v>0</v>
      </c>
      <c r="Z155" s="10">
        <v>1</v>
      </c>
      <c r="AA155" s="10">
        <v>0</v>
      </c>
      <c r="AB155" s="10">
        <v>1</v>
      </c>
      <c r="AC155" s="10">
        <v>0</v>
      </c>
      <c r="AD155" s="199">
        <v>1</v>
      </c>
      <c r="AE155" s="10">
        <v>0</v>
      </c>
      <c r="AF155" s="10">
        <v>1</v>
      </c>
      <c r="AG155" s="10">
        <v>0</v>
      </c>
      <c r="AH155" s="10">
        <v>1</v>
      </c>
      <c r="AI155" s="10">
        <v>0</v>
      </c>
      <c r="AJ155" s="10">
        <v>0</v>
      </c>
      <c r="AK155" s="10">
        <v>0</v>
      </c>
      <c r="AL155" s="10">
        <v>0</v>
      </c>
      <c r="AM155" s="10">
        <v>0</v>
      </c>
      <c r="AN155" s="10">
        <v>1</v>
      </c>
      <c r="AO155" s="10">
        <v>0</v>
      </c>
      <c r="AP155" s="10">
        <v>1</v>
      </c>
      <c r="AQ155" s="10">
        <v>1</v>
      </c>
      <c r="AR155" s="10">
        <v>1</v>
      </c>
      <c r="AS155" s="10">
        <v>1</v>
      </c>
      <c r="AT155" s="10">
        <v>0</v>
      </c>
      <c r="AU155" s="10">
        <v>0</v>
      </c>
      <c r="AV155" s="10">
        <v>0</v>
      </c>
      <c r="AW155" s="10">
        <v>0</v>
      </c>
      <c r="AX155" s="10">
        <v>0</v>
      </c>
      <c r="AY155" s="10">
        <v>1</v>
      </c>
      <c r="AZ155" s="10">
        <v>0</v>
      </c>
      <c r="BA155" s="10">
        <v>1</v>
      </c>
      <c r="BB155" s="10">
        <v>0</v>
      </c>
      <c r="BC155" s="10">
        <v>0</v>
      </c>
      <c r="BD155" s="10">
        <v>1</v>
      </c>
      <c r="BE155" s="10">
        <v>0</v>
      </c>
      <c r="BF155" s="10">
        <v>1</v>
      </c>
      <c r="BG155" s="10">
        <v>1</v>
      </c>
      <c r="BH155" s="10">
        <v>1</v>
      </c>
      <c r="BI155" s="10">
        <v>0</v>
      </c>
      <c r="BJ155" s="10">
        <v>0</v>
      </c>
      <c r="BK155" s="10">
        <v>0</v>
      </c>
      <c r="BL155" s="10">
        <v>0</v>
      </c>
      <c r="BM155" s="10">
        <v>0</v>
      </c>
      <c r="BN155" s="10">
        <v>1</v>
      </c>
      <c r="BO155" s="10">
        <v>1</v>
      </c>
      <c r="BP155" s="10">
        <v>0</v>
      </c>
      <c r="BQ155" s="10">
        <v>0</v>
      </c>
      <c r="BR155" s="10">
        <v>0</v>
      </c>
      <c r="BS155" s="10">
        <v>0</v>
      </c>
      <c r="BT155" s="10">
        <v>0</v>
      </c>
      <c r="BU155" s="10">
        <v>1</v>
      </c>
      <c r="BV155" s="10">
        <v>0</v>
      </c>
      <c r="BW155" s="10">
        <v>1</v>
      </c>
      <c r="BX155" s="10">
        <v>1</v>
      </c>
      <c r="BY155" s="10">
        <v>1</v>
      </c>
      <c r="BZ155" s="10">
        <v>0</v>
      </c>
      <c r="CA155" s="10">
        <v>0</v>
      </c>
      <c r="CB155" s="10">
        <v>0</v>
      </c>
      <c r="CC155" s="10">
        <v>1</v>
      </c>
      <c r="CD155" s="10">
        <v>0</v>
      </c>
      <c r="CE155" s="10">
        <v>0</v>
      </c>
      <c r="CF155" s="10">
        <v>1</v>
      </c>
      <c r="CG155" s="10">
        <v>1</v>
      </c>
      <c r="CH155" s="10">
        <v>0</v>
      </c>
      <c r="CI155" s="10">
        <v>0</v>
      </c>
      <c r="CJ155" s="10">
        <v>0</v>
      </c>
      <c r="CK155" s="10">
        <v>0</v>
      </c>
      <c r="CL155" s="10">
        <v>0</v>
      </c>
      <c r="CM155" s="10">
        <v>1</v>
      </c>
      <c r="CN155" s="10">
        <v>0</v>
      </c>
      <c r="CO155" s="10">
        <v>0</v>
      </c>
      <c r="CP155" s="10">
        <v>0</v>
      </c>
      <c r="CQ155" s="10">
        <v>0</v>
      </c>
      <c r="CR155" s="10">
        <v>0</v>
      </c>
      <c r="CS155" s="10">
        <v>0</v>
      </c>
      <c r="CT155" s="10">
        <v>0</v>
      </c>
      <c r="CU155" s="10">
        <v>0</v>
      </c>
      <c r="CV155" s="10">
        <v>0</v>
      </c>
      <c r="CW155" s="10">
        <v>0</v>
      </c>
      <c r="CX155" s="10">
        <v>0</v>
      </c>
      <c r="CY155" s="10">
        <v>0</v>
      </c>
      <c r="CZ155" s="10">
        <v>0</v>
      </c>
      <c r="DA155" s="10">
        <v>1</v>
      </c>
      <c r="DB155" s="10">
        <v>0</v>
      </c>
      <c r="DC155" s="10">
        <v>0</v>
      </c>
      <c r="DD155" s="10">
        <v>1</v>
      </c>
      <c r="DE155" s="10">
        <v>1</v>
      </c>
      <c r="DF155" s="10">
        <v>0</v>
      </c>
      <c r="DG155" s="10">
        <v>0</v>
      </c>
      <c r="DH155" s="10">
        <v>0</v>
      </c>
      <c r="DI155" s="10">
        <v>1</v>
      </c>
      <c r="DJ155" s="10">
        <v>0</v>
      </c>
      <c r="DK155" s="10">
        <v>0</v>
      </c>
    </row>
    <row r="156" spans="1:115" ht="35.1" customHeight="1" x14ac:dyDescent="0.25">
      <c r="A156" s="277"/>
      <c r="B156" s="235" t="s">
        <v>45</v>
      </c>
      <c r="C156" s="236"/>
      <c r="D156" s="10">
        <v>0</v>
      </c>
      <c r="E156" s="10">
        <v>1</v>
      </c>
      <c r="F156" s="10">
        <v>0</v>
      </c>
      <c r="G156" s="10">
        <v>0</v>
      </c>
      <c r="H156" s="10">
        <v>0</v>
      </c>
      <c r="I156" s="10">
        <v>0</v>
      </c>
      <c r="J156" s="10">
        <v>1</v>
      </c>
      <c r="K156" s="10">
        <v>0</v>
      </c>
      <c r="L156" s="10">
        <v>0</v>
      </c>
      <c r="M156" s="10">
        <v>0</v>
      </c>
      <c r="N156" s="10">
        <v>0</v>
      </c>
      <c r="O156" s="10">
        <v>0</v>
      </c>
      <c r="P156" s="10">
        <v>0</v>
      </c>
      <c r="Q156" s="10">
        <v>0</v>
      </c>
      <c r="R156" s="10">
        <v>0</v>
      </c>
      <c r="S156" s="10">
        <v>0</v>
      </c>
      <c r="T156" s="10">
        <v>0</v>
      </c>
      <c r="U156" s="10">
        <v>0</v>
      </c>
      <c r="V156" s="10">
        <v>0</v>
      </c>
      <c r="W156" s="10">
        <v>0</v>
      </c>
      <c r="X156" s="10">
        <v>0</v>
      </c>
      <c r="Y156" s="10">
        <v>0</v>
      </c>
      <c r="Z156" s="10">
        <v>0</v>
      </c>
      <c r="AA156" s="10">
        <v>0</v>
      </c>
      <c r="AB156" s="10">
        <v>0</v>
      </c>
      <c r="AC156" s="10">
        <v>0</v>
      </c>
      <c r="AD156" s="199">
        <v>0</v>
      </c>
      <c r="AE156" s="10">
        <v>0</v>
      </c>
      <c r="AF156" s="10">
        <v>1</v>
      </c>
      <c r="AG156" s="10">
        <v>0</v>
      </c>
      <c r="AH156" s="10">
        <v>1</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1</v>
      </c>
      <c r="BG156" s="10">
        <v>1</v>
      </c>
      <c r="BH156" s="10">
        <v>1</v>
      </c>
      <c r="BI156" s="10">
        <v>0</v>
      </c>
      <c r="BJ156" s="10">
        <v>0</v>
      </c>
      <c r="BK156" s="10">
        <v>0</v>
      </c>
      <c r="BL156" s="10">
        <v>0</v>
      </c>
      <c r="BM156" s="10">
        <v>0</v>
      </c>
      <c r="BN156" s="10">
        <v>0</v>
      </c>
      <c r="BO156" s="10">
        <v>0</v>
      </c>
      <c r="BP156" s="10">
        <v>0</v>
      </c>
      <c r="BQ156" s="10">
        <v>0</v>
      </c>
      <c r="BR156" s="10">
        <v>0</v>
      </c>
      <c r="BS156" s="10">
        <v>0</v>
      </c>
      <c r="BT156" s="10">
        <v>0</v>
      </c>
      <c r="BU156" s="10">
        <v>0</v>
      </c>
      <c r="BV156" s="10">
        <v>0</v>
      </c>
      <c r="BW156" s="10">
        <v>0</v>
      </c>
      <c r="BX156" s="10">
        <v>0</v>
      </c>
      <c r="BY156" s="10">
        <v>0</v>
      </c>
      <c r="BZ156" s="10">
        <v>0</v>
      </c>
      <c r="CA156" s="10">
        <v>0</v>
      </c>
      <c r="CB156" s="10">
        <v>0</v>
      </c>
      <c r="CC156" s="10">
        <v>0</v>
      </c>
      <c r="CD156" s="10">
        <v>1</v>
      </c>
      <c r="CE156" s="10">
        <v>0</v>
      </c>
      <c r="CF156" s="10">
        <v>0</v>
      </c>
      <c r="CG156" s="10">
        <v>0</v>
      </c>
      <c r="CH156" s="10">
        <v>0</v>
      </c>
      <c r="CI156" s="10">
        <v>0</v>
      </c>
      <c r="CJ156" s="10">
        <v>1</v>
      </c>
      <c r="CK156" s="10">
        <v>0</v>
      </c>
      <c r="CL156" s="10">
        <v>0</v>
      </c>
      <c r="CM156" s="10">
        <v>0</v>
      </c>
      <c r="CN156" s="10">
        <v>0</v>
      </c>
      <c r="CO156" s="10">
        <v>0</v>
      </c>
      <c r="CP156" s="10">
        <v>0</v>
      </c>
      <c r="CQ156" s="10">
        <v>0</v>
      </c>
      <c r="CR156" s="10">
        <v>0</v>
      </c>
      <c r="CS156" s="10">
        <v>0</v>
      </c>
      <c r="CT156" s="10">
        <v>0</v>
      </c>
      <c r="CU156" s="10">
        <v>0</v>
      </c>
      <c r="CV156" s="10">
        <v>0</v>
      </c>
      <c r="CW156" s="10">
        <v>0</v>
      </c>
      <c r="CX156" s="10">
        <v>0</v>
      </c>
      <c r="CY156" s="10">
        <v>0</v>
      </c>
      <c r="CZ156" s="10">
        <v>0</v>
      </c>
      <c r="DA156" s="10">
        <v>0</v>
      </c>
      <c r="DB156" s="10">
        <v>0</v>
      </c>
      <c r="DC156" s="10">
        <v>0</v>
      </c>
      <c r="DD156" s="10">
        <v>0</v>
      </c>
      <c r="DE156" s="10">
        <v>0</v>
      </c>
      <c r="DF156" s="10">
        <v>0</v>
      </c>
      <c r="DG156" s="10">
        <v>0</v>
      </c>
      <c r="DH156" s="10">
        <v>0</v>
      </c>
      <c r="DI156" s="10">
        <v>0</v>
      </c>
      <c r="DJ156" s="10">
        <v>0</v>
      </c>
      <c r="DK156" s="10">
        <v>0</v>
      </c>
    </row>
    <row r="157" spans="1:115" ht="35.1" customHeight="1" x14ac:dyDescent="0.25">
      <c r="A157" s="277"/>
      <c r="B157" s="235" t="s">
        <v>46</v>
      </c>
      <c r="C157" s="236"/>
      <c r="D157" s="10">
        <v>1</v>
      </c>
      <c r="E157" s="10">
        <v>1</v>
      </c>
      <c r="F157" s="10">
        <v>1</v>
      </c>
      <c r="G157" s="10">
        <v>1</v>
      </c>
      <c r="H157" s="10">
        <v>1</v>
      </c>
      <c r="I157" s="10">
        <v>1</v>
      </c>
      <c r="J157" s="10">
        <v>1</v>
      </c>
      <c r="K157" s="10">
        <v>1</v>
      </c>
      <c r="L157" s="10">
        <v>1</v>
      </c>
      <c r="M157" s="10">
        <v>1</v>
      </c>
      <c r="N157" s="10">
        <v>1</v>
      </c>
      <c r="O157" s="10">
        <v>1</v>
      </c>
      <c r="P157" s="10">
        <v>1</v>
      </c>
      <c r="Q157" s="10">
        <v>1</v>
      </c>
      <c r="R157" s="10">
        <v>1</v>
      </c>
      <c r="S157" s="10">
        <v>1</v>
      </c>
      <c r="T157" s="10">
        <v>1</v>
      </c>
      <c r="U157" s="10">
        <v>1</v>
      </c>
      <c r="V157" s="10">
        <v>1</v>
      </c>
      <c r="W157" s="10">
        <v>1</v>
      </c>
      <c r="X157" s="10">
        <v>1</v>
      </c>
      <c r="Y157" s="10">
        <v>1</v>
      </c>
      <c r="Z157" s="10">
        <v>1</v>
      </c>
      <c r="AA157" s="10">
        <v>1</v>
      </c>
      <c r="AB157" s="10">
        <v>0</v>
      </c>
      <c r="AC157" s="10">
        <v>0</v>
      </c>
      <c r="AD157" s="199">
        <v>0</v>
      </c>
      <c r="AE157" s="10">
        <v>1</v>
      </c>
      <c r="AF157" s="10">
        <v>1</v>
      </c>
      <c r="AG157" s="10">
        <v>1</v>
      </c>
      <c r="AH157" s="10">
        <v>1</v>
      </c>
      <c r="AI157" s="10">
        <v>0</v>
      </c>
      <c r="AJ157" s="10">
        <v>0</v>
      </c>
      <c r="AK157" s="10">
        <v>0</v>
      </c>
      <c r="AL157" s="10">
        <v>0</v>
      </c>
      <c r="AM157" s="10">
        <v>0</v>
      </c>
      <c r="AN157" s="10">
        <v>1</v>
      </c>
      <c r="AO157" s="10">
        <v>1</v>
      </c>
      <c r="AP157" s="10">
        <v>1</v>
      </c>
      <c r="AQ157" s="10">
        <v>1</v>
      </c>
      <c r="AR157" s="10">
        <v>1</v>
      </c>
      <c r="AS157" s="10">
        <v>1</v>
      </c>
      <c r="AT157" s="10">
        <v>1</v>
      </c>
      <c r="AU157" s="10">
        <v>1</v>
      </c>
      <c r="AV157" s="10">
        <v>1</v>
      </c>
      <c r="AW157" s="10">
        <v>1</v>
      </c>
      <c r="AX157" s="10">
        <v>1</v>
      </c>
      <c r="AY157" s="10">
        <v>1</v>
      </c>
      <c r="AZ157" s="10">
        <v>1</v>
      </c>
      <c r="BA157" s="10">
        <v>1</v>
      </c>
      <c r="BB157" s="10">
        <v>1</v>
      </c>
      <c r="BC157" s="10">
        <v>1</v>
      </c>
      <c r="BD157" s="10">
        <v>1</v>
      </c>
      <c r="BE157" s="10">
        <v>1</v>
      </c>
      <c r="BF157" s="10">
        <v>1</v>
      </c>
      <c r="BG157" s="10">
        <v>1</v>
      </c>
      <c r="BH157" s="10">
        <v>1</v>
      </c>
      <c r="BI157" s="10">
        <v>1</v>
      </c>
      <c r="BJ157" s="10">
        <v>1</v>
      </c>
      <c r="BK157" s="10">
        <v>1</v>
      </c>
      <c r="BL157" s="10">
        <v>1</v>
      </c>
      <c r="BM157" s="10">
        <v>1</v>
      </c>
      <c r="BN157" s="10">
        <v>1</v>
      </c>
      <c r="BO157" s="10">
        <v>1</v>
      </c>
      <c r="BP157" s="10">
        <v>1</v>
      </c>
      <c r="BQ157" s="10">
        <v>1</v>
      </c>
      <c r="BR157" s="10">
        <v>1</v>
      </c>
      <c r="BS157" s="10">
        <v>1</v>
      </c>
      <c r="BT157" s="10">
        <v>1</v>
      </c>
      <c r="BU157" s="10">
        <v>1</v>
      </c>
      <c r="BV157" s="10">
        <v>1</v>
      </c>
      <c r="BW157" s="10">
        <v>1</v>
      </c>
      <c r="BX157" s="10">
        <v>1</v>
      </c>
      <c r="BY157" s="10">
        <v>1</v>
      </c>
      <c r="BZ157" s="10">
        <v>1</v>
      </c>
      <c r="CA157" s="10">
        <v>1</v>
      </c>
      <c r="CB157" s="10">
        <v>1</v>
      </c>
      <c r="CC157" s="10">
        <v>1</v>
      </c>
      <c r="CD157" s="10">
        <v>1</v>
      </c>
      <c r="CE157" s="10">
        <v>1</v>
      </c>
      <c r="CF157" s="10">
        <v>1</v>
      </c>
      <c r="CG157" s="10">
        <v>1</v>
      </c>
      <c r="CH157" s="10">
        <v>1</v>
      </c>
      <c r="CI157" s="10">
        <v>1</v>
      </c>
      <c r="CJ157" s="10">
        <v>1</v>
      </c>
      <c r="CK157" s="10">
        <v>1</v>
      </c>
      <c r="CL157" s="10">
        <v>1</v>
      </c>
      <c r="CM157" s="10">
        <v>1</v>
      </c>
      <c r="CN157" s="10">
        <v>1</v>
      </c>
      <c r="CO157" s="10">
        <v>1</v>
      </c>
      <c r="CP157" s="10">
        <v>1</v>
      </c>
      <c r="CQ157" s="10">
        <v>1</v>
      </c>
      <c r="CR157" s="10">
        <v>0</v>
      </c>
      <c r="CS157" s="10">
        <v>1</v>
      </c>
      <c r="CT157" s="10">
        <v>1</v>
      </c>
      <c r="CU157" s="10">
        <v>1</v>
      </c>
      <c r="CV157" s="10">
        <v>1</v>
      </c>
      <c r="CW157" s="10">
        <v>1</v>
      </c>
      <c r="CX157" s="10">
        <v>1</v>
      </c>
      <c r="CY157" s="10">
        <v>1</v>
      </c>
      <c r="CZ157" s="10">
        <v>1</v>
      </c>
      <c r="DA157" s="10">
        <v>1</v>
      </c>
      <c r="DB157" s="10">
        <v>1</v>
      </c>
      <c r="DC157" s="10">
        <v>1</v>
      </c>
      <c r="DD157" s="10">
        <v>1</v>
      </c>
      <c r="DE157" s="10">
        <v>1</v>
      </c>
      <c r="DF157" s="10">
        <v>1</v>
      </c>
      <c r="DG157" s="10">
        <v>1</v>
      </c>
      <c r="DH157" s="10">
        <v>1</v>
      </c>
      <c r="DI157" s="10">
        <v>1</v>
      </c>
      <c r="DJ157" s="10">
        <v>1</v>
      </c>
      <c r="DK157" s="10">
        <v>1</v>
      </c>
    </row>
    <row r="158" spans="1:115" ht="48.75" customHeight="1" x14ac:dyDescent="0.25">
      <c r="A158" s="277"/>
      <c r="B158" s="235" t="s">
        <v>47</v>
      </c>
      <c r="C158" s="236"/>
      <c r="D158" s="10">
        <v>1</v>
      </c>
      <c r="E158" s="10">
        <v>1</v>
      </c>
      <c r="F158" s="10">
        <v>1</v>
      </c>
      <c r="G158" s="10">
        <v>0</v>
      </c>
      <c r="H158" s="10">
        <v>1</v>
      </c>
      <c r="I158" s="10">
        <v>1</v>
      </c>
      <c r="J158" s="10">
        <v>1</v>
      </c>
      <c r="K158" s="10">
        <v>1</v>
      </c>
      <c r="L158" s="10">
        <v>0</v>
      </c>
      <c r="M158" s="10">
        <v>1</v>
      </c>
      <c r="N158" s="10">
        <v>0</v>
      </c>
      <c r="O158" s="10">
        <v>1</v>
      </c>
      <c r="P158" s="10">
        <v>1</v>
      </c>
      <c r="Q158" s="10">
        <v>0</v>
      </c>
      <c r="R158" s="10">
        <v>1</v>
      </c>
      <c r="S158" s="10">
        <v>0</v>
      </c>
      <c r="T158" s="10">
        <v>0</v>
      </c>
      <c r="U158" s="10">
        <v>1</v>
      </c>
      <c r="V158" s="10">
        <v>0</v>
      </c>
      <c r="W158" s="10">
        <v>0</v>
      </c>
      <c r="X158" s="10">
        <v>0</v>
      </c>
      <c r="Y158" s="10">
        <v>1</v>
      </c>
      <c r="Z158" s="10">
        <v>1</v>
      </c>
      <c r="AA158" s="10">
        <v>1</v>
      </c>
      <c r="AB158" s="10">
        <v>1</v>
      </c>
      <c r="AC158" s="10">
        <v>0</v>
      </c>
      <c r="AD158" s="199">
        <v>1</v>
      </c>
      <c r="AE158" s="10">
        <v>1</v>
      </c>
      <c r="AF158" s="10">
        <v>1</v>
      </c>
      <c r="AG158" s="10">
        <v>0</v>
      </c>
      <c r="AH158" s="10">
        <v>1</v>
      </c>
      <c r="AI158" s="10">
        <v>0</v>
      </c>
      <c r="AJ158" s="10">
        <v>0</v>
      </c>
      <c r="AK158" s="10">
        <v>0</v>
      </c>
      <c r="AL158" s="10">
        <v>0</v>
      </c>
      <c r="AM158" s="10">
        <v>0</v>
      </c>
      <c r="AN158" s="10">
        <v>1</v>
      </c>
      <c r="AO158" s="10">
        <v>0</v>
      </c>
      <c r="AP158" s="10">
        <v>0</v>
      </c>
      <c r="AQ158" s="10">
        <v>0</v>
      </c>
      <c r="AR158" s="10">
        <v>1</v>
      </c>
      <c r="AS158" s="10">
        <v>1</v>
      </c>
      <c r="AT158" s="10">
        <v>1</v>
      </c>
      <c r="AU158" s="10">
        <v>0</v>
      </c>
      <c r="AV158" s="10">
        <v>1</v>
      </c>
      <c r="AW158" s="10">
        <v>1</v>
      </c>
      <c r="AX158" s="10">
        <v>1</v>
      </c>
      <c r="AY158" s="10">
        <v>1</v>
      </c>
      <c r="AZ158" s="10">
        <v>0</v>
      </c>
      <c r="BA158" s="10">
        <v>1</v>
      </c>
      <c r="BB158" s="10">
        <v>0</v>
      </c>
      <c r="BC158" s="10">
        <v>1</v>
      </c>
      <c r="BD158" s="10">
        <v>1</v>
      </c>
      <c r="BE158" s="10">
        <v>1</v>
      </c>
      <c r="BF158" s="10">
        <v>1</v>
      </c>
      <c r="BG158" s="10">
        <v>1</v>
      </c>
      <c r="BH158" s="10">
        <v>1</v>
      </c>
      <c r="BI158" s="10">
        <v>1</v>
      </c>
      <c r="BJ158" s="10">
        <v>0</v>
      </c>
      <c r="BK158" s="10">
        <v>0</v>
      </c>
      <c r="BL158" s="10">
        <v>0</v>
      </c>
      <c r="BM158" s="10">
        <v>0</v>
      </c>
      <c r="BN158" s="10">
        <v>0</v>
      </c>
      <c r="BO158" s="10">
        <v>1</v>
      </c>
      <c r="BP158" s="10">
        <v>0</v>
      </c>
      <c r="BQ158" s="10">
        <v>0</v>
      </c>
      <c r="BR158" s="10">
        <v>0</v>
      </c>
      <c r="BS158" s="10">
        <v>1</v>
      </c>
      <c r="BT158" s="10">
        <v>1</v>
      </c>
      <c r="BU158" s="10">
        <v>1</v>
      </c>
      <c r="BV158" s="10">
        <v>0</v>
      </c>
      <c r="BW158" s="10">
        <v>0</v>
      </c>
      <c r="BX158" s="10">
        <v>1</v>
      </c>
      <c r="BY158" s="10">
        <v>0</v>
      </c>
      <c r="BZ158" s="10">
        <v>0</v>
      </c>
      <c r="CA158" s="10">
        <v>0</v>
      </c>
      <c r="CB158" s="10">
        <v>1</v>
      </c>
      <c r="CC158" s="10">
        <v>1</v>
      </c>
      <c r="CD158" s="10">
        <v>0</v>
      </c>
      <c r="CE158" s="10">
        <v>1</v>
      </c>
      <c r="CF158" s="10">
        <v>1</v>
      </c>
      <c r="CG158" s="10">
        <v>1</v>
      </c>
      <c r="CH158" s="10">
        <v>1</v>
      </c>
      <c r="CI158" s="10">
        <v>0</v>
      </c>
      <c r="CJ158" s="10">
        <v>1</v>
      </c>
      <c r="CK158" s="10">
        <v>1</v>
      </c>
      <c r="CL158" s="10">
        <v>0</v>
      </c>
      <c r="CM158" s="10">
        <v>1</v>
      </c>
      <c r="CN158" s="10">
        <v>1</v>
      </c>
      <c r="CO158" s="10">
        <v>0</v>
      </c>
      <c r="CP158" s="10">
        <v>0</v>
      </c>
      <c r="CQ158" s="10">
        <v>0</v>
      </c>
      <c r="CR158" s="10">
        <v>0</v>
      </c>
      <c r="CS158" s="10">
        <v>0</v>
      </c>
      <c r="CT158" s="10">
        <v>0</v>
      </c>
      <c r="CU158" s="10">
        <v>0</v>
      </c>
      <c r="CV158" s="10">
        <v>0</v>
      </c>
      <c r="CW158" s="10">
        <v>0</v>
      </c>
      <c r="CX158" s="10">
        <v>0</v>
      </c>
      <c r="CY158" s="10">
        <v>0</v>
      </c>
      <c r="CZ158" s="10">
        <v>1</v>
      </c>
      <c r="DA158" s="10">
        <v>1</v>
      </c>
      <c r="DB158" s="10">
        <v>1</v>
      </c>
      <c r="DC158" s="10">
        <v>1</v>
      </c>
      <c r="DD158" s="10">
        <v>1</v>
      </c>
      <c r="DE158" s="10">
        <v>1</v>
      </c>
      <c r="DF158" s="10">
        <v>0</v>
      </c>
      <c r="DG158" s="10">
        <v>1</v>
      </c>
      <c r="DH158" s="10">
        <v>1</v>
      </c>
      <c r="DI158" s="10">
        <v>1</v>
      </c>
      <c r="DJ158" s="10">
        <v>0</v>
      </c>
      <c r="DK158" s="10">
        <v>1</v>
      </c>
    </row>
    <row r="159" spans="1:115" ht="21" customHeight="1" x14ac:dyDescent="0.25">
      <c r="A159" s="277"/>
      <c r="B159" s="235" t="s">
        <v>48</v>
      </c>
      <c r="C159" s="236"/>
      <c r="D159" s="10">
        <v>0</v>
      </c>
      <c r="E159" s="10">
        <v>1</v>
      </c>
      <c r="F159" s="10">
        <v>1</v>
      </c>
      <c r="G159" s="10">
        <v>1</v>
      </c>
      <c r="H159" s="10">
        <v>1</v>
      </c>
      <c r="I159" s="10">
        <v>1</v>
      </c>
      <c r="J159" s="10">
        <v>1</v>
      </c>
      <c r="K159" s="10">
        <v>1</v>
      </c>
      <c r="L159" s="10">
        <v>1</v>
      </c>
      <c r="M159" s="10">
        <v>1</v>
      </c>
      <c r="N159" s="10">
        <v>1</v>
      </c>
      <c r="O159" s="10">
        <v>1</v>
      </c>
      <c r="P159" s="10">
        <v>1</v>
      </c>
      <c r="Q159" s="10">
        <v>1</v>
      </c>
      <c r="R159" s="10">
        <v>1</v>
      </c>
      <c r="S159" s="10">
        <v>1</v>
      </c>
      <c r="T159" s="10">
        <v>1</v>
      </c>
      <c r="U159" s="10">
        <v>1</v>
      </c>
      <c r="V159" s="10">
        <v>1</v>
      </c>
      <c r="W159" s="10">
        <v>0</v>
      </c>
      <c r="X159" s="10">
        <v>0</v>
      </c>
      <c r="Y159" s="10">
        <v>1</v>
      </c>
      <c r="Z159" s="10">
        <v>1</v>
      </c>
      <c r="AA159" s="10">
        <v>1</v>
      </c>
      <c r="AB159" s="10">
        <v>1</v>
      </c>
      <c r="AC159" s="10">
        <v>1</v>
      </c>
      <c r="AD159" s="199">
        <v>0</v>
      </c>
      <c r="AE159" s="10">
        <v>1</v>
      </c>
      <c r="AF159" s="10">
        <v>1</v>
      </c>
      <c r="AG159" s="10">
        <v>0</v>
      </c>
      <c r="AH159" s="10">
        <v>1</v>
      </c>
      <c r="AI159" s="10">
        <v>0</v>
      </c>
      <c r="AJ159" s="10">
        <v>0</v>
      </c>
      <c r="AK159" s="10">
        <v>0</v>
      </c>
      <c r="AL159" s="10">
        <v>0</v>
      </c>
      <c r="AM159" s="10">
        <v>0</v>
      </c>
      <c r="AN159" s="10">
        <v>1</v>
      </c>
      <c r="AO159" s="10">
        <v>0</v>
      </c>
      <c r="AP159" s="10">
        <v>1</v>
      </c>
      <c r="AQ159" s="10">
        <v>0</v>
      </c>
      <c r="AR159" s="10">
        <v>1</v>
      </c>
      <c r="AS159" s="10">
        <v>1</v>
      </c>
      <c r="AT159" s="10">
        <v>1</v>
      </c>
      <c r="AU159" s="10">
        <v>0</v>
      </c>
      <c r="AV159" s="10">
        <v>1</v>
      </c>
      <c r="AW159" s="10">
        <v>1</v>
      </c>
      <c r="AX159" s="10">
        <v>0</v>
      </c>
      <c r="AY159" s="10">
        <v>1</v>
      </c>
      <c r="AZ159" s="10">
        <v>0</v>
      </c>
      <c r="BA159" s="10">
        <v>0</v>
      </c>
      <c r="BB159" s="10">
        <v>0</v>
      </c>
      <c r="BC159" s="10">
        <v>1</v>
      </c>
      <c r="BD159" s="10">
        <v>1</v>
      </c>
      <c r="BE159" s="10">
        <v>1</v>
      </c>
      <c r="BF159" s="10">
        <v>1</v>
      </c>
      <c r="BG159" s="10">
        <v>1</v>
      </c>
      <c r="BH159" s="10">
        <v>1</v>
      </c>
      <c r="BI159" s="10">
        <v>1</v>
      </c>
      <c r="BJ159" s="10">
        <v>0</v>
      </c>
      <c r="BK159" s="10">
        <v>0</v>
      </c>
      <c r="BL159" s="10">
        <v>0</v>
      </c>
      <c r="BM159" s="10">
        <v>0</v>
      </c>
      <c r="BN159" s="10">
        <v>1</v>
      </c>
      <c r="BO159" s="10">
        <v>1</v>
      </c>
      <c r="BP159" s="10">
        <v>0</v>
      </c>
      <c r="BQ159" s="10">
        <v>1</v>
      </c>
      <c r="BR159" s="10">
        <v>0</v>
      </c>
      <c r="BS159" s="10">
        <v>0</v>
      </c>
      <c r="BT159" s="10">
        <v>1</v>
      </c>
      <c r="BU159" s="10">
        <v>1</v>
      </c>
      <c r="BV159" s="10">
        <v>1</v>
      </c>
      <c r="BW159" s="10">
        <v>0</v>
      </c>
      <c r="BX159" s="10">
        <v>1</v>
      </c>
      <c r="BY159" s="10">
        <v>1</v>
      </c>
      <c r="BZ159" s="10">
        <v>1</v>
      </c>
      <c r="CA159" s="10">
        <v>0</v>
      </c>
      <c r="CB159" s="10">
        <v>1</v>
      </c>
      <c r="CC159" s="10">
        <v>1</v>
      </c>
      <c r="CD159" s="10">
        <v>1</v>
      </c>
      <c r="CE159" s="10">
        <v>1</v>
      </c>
      <c r="CF159" s="10">
        <v>1</v>
      </c>
      <c r="CG159" s="10">
        <v>1</v>
      </c>
      <c r="CH159" s="10">
        <v>1</v>
      </c>
      <c r="CI159" s="10">
        <v>0</v>
      </c>
      <c r="CJ159" s="10">
        <v>1</v>
      </c>
      <c r="CK159" s="10">
        <v>1</v>
      </c>
      <c r="CL159" s="10">
        <v>0</v>
      </c>
      <c r="CM159" s="10">
        <v>1</v>
      </c>
      <c r="CN159" s="10">
        <v>0</v>
      </c>
      <c r="CO159" s="10">
        <v>0</v>
      </c>
      <c r="CP159" s="10">
        <v>0</v>
      </c>
      <c r="CQ159" s="10">
        <v>0</v>
      </c>
      <c r="CR159" s="10">
        <v>0</v>
      </c>
      <c r="CS159" s="10">
        <v>0</v>
      </c>
      <c r="CT159" s="10">
        <v>0</v>
      </c>
      <c r="CU159" s="10">
        <v>0</v>
      </c>
      <c r="CV159" s="10">
        <v>0</v>
      </c>
      <c r="CW159" s="10">
        <v>1</v>
      </c>
      <c r="CX159" s="10">
        <v>0</v>
      </c>
      <c r="CY159" s="10">
        <v>1</v>
      </c>
      <c r="CZ159" s="10">
        <v>1</v>
      </c>
      <c r="DA159" s="10">
        <v>1</v>
      </c>
      <c r="DB159" s="10">
        <v>1</v>
      </c>
      <c r="DC159" s="10">
        <v>1</v>
      </c>
      <c r="DD159" s="10">
        <v>1</v>
      </c>
      <c r="DE159" s="10">
        <v>1</v>
      </c>
      <c r="DF159" s="10">
        <v>0</v>
      </c>
      <c r="DG159" s="10">
        <v>1</v>
      </c>
      <c r="DH159" s="10">
        <v>1</v>
      </c>
      <c r="DI159" s="10">
        <v>1</v>
      </c>
      <c r="DJ159" s="10">
        <v>1</v>
      </c>
      <c r="DK159" s="10">
        <v>0</v>
      </c>
    </row>
    <row r="160" spans="1:115" s="32" customFormat="1" ht="35.1" customHeight="1" x14ac:dyDescent="0.2">
      <c r="A160" s="42" t="s">
        <v>52</v>
      </c>
      <c r="B160" s="279" t="s">
        <v>71</v>
      </c>
      <c r="C160" s="280"/>
      <c r="D160" s="43">
        <v>96</v>
      </c>
      <c r="E160" s="43">
        <v>96</v>
      </c>
      <c r="F160" s="43">
        <v>92</v>
      </c>
      <c r="G160" s="43">
        <v>79</v>
      </c>
      <c r="H160" s="43">
        <v>95</v>
      </c>
      <c r="I160" s="43">
        <v>91</v>
      </c>
      <c r="J160" s="43">
        <v>100</v>
      </c>
      <c r="K160" s="43">
        <v>97</v>
      </c>
      <c r="L160" s="43">
        <v>94</v>
      </c>
      <c r="M160" s="43">
        <v>95</v>
      </c>
      <c r="N160" s="43">
        <v>96</v>
      </c>
      <c r="O160" s="43">
        <v>98</v>
      </c>
      <c r="P160" s="43">
        <v>94</v>
      </c>
      <c r="Q160" s="43">
        <v>87</v>
      </c>
      <c r="R160" s="43">
        <v>100</v>
      </c>
      <c r="S160" s="43">
        <v>80</v>
      </c>
      <c r="T160" s="43">
        <v>72</v>
      </c>
      <c r="U160" s="43">
        <v>75</v>
      </c>
      <c r="V160" s="43">
        <v>83</v>
      </c>
      <c r="W160" s="43">
        <v>89</v>
      </c>
      <c r="X160" s="43">
        <v>80</v>
      </c>
      <c r="Y160" s="43">
        <v>100</v>
      </c>
      <c r="Z160" s="43">
        <v>96</v>
      </c>
      <c r="AA160" s="43">
        <v>100</v>
      </c>
      <c r="AB160" s="43">
        <v>100</v>
      </c>
      <c r="AC160" s="43">
        <v>100</v>
      </c>
      <c r="AD160" s="54">
        <v>90</v>
      </c>
      <c r="AE160" s="43">
        <v>67</v>
      </c>
      <c r="AF160" s="43">
        <v>92</v>
      </c>
      <c r="AG160" s="43">
        <v>97</v>
      </c>
      <c r="AH160" s="43">
        <v>100</v>
      </c>
      <c r="AI160" s="43">
        <v>100</v>
      </c>
      <c r="AJ160" s="43">
        <v>100</v>
      </c>
      <c r="AK160" s="43">
        <v>100</v>
      </c>
      <c r="AL160" s="43">
        <v>100</v>
      </c>
      <c r="AM160" s="43">
        <v>100</v>
      </c>
      <c r="AN160" s="43">
        <v>100</v>
      </c>
      <c r="AO160" s="43">
        <v>100</v>
      </c>
      <c r="AP160" s="43">
        <v>67</v>
      </c>
      <c r="AQ160" s="43">
        <v>82</v>
      </c>
      <c r="AR160" s="43">
        <v>100</v>
      </c>
      <c r="AS160" s="43">
        <v>89</v>
      </c>
      <c r="AT160" s="43">
        <v>80</v>
      </c>
      <c r="AU160" s="43">
        <v>100</v>
      </c>
      <c r="AV160" s="43">
        <v>100</v>
      </c>
      <c r="AW160" s="43">
        <v>91</v>
      </c>
      <c r="AX160" s="43">
        <v>100</v>
      </c>
      <c r="AY160" s="43">
        <v>83</v>
      </c>
      <c r="AZ160" s="43">
        <v>95</v>
      </c>
      <c r="BA160" s="43">
        <v>98</v>
      </c>
      <c r="BB160" s="43">
        <v>67</v>
      </c>
      <c r="BC160" s="43">
        <v>80</v>
      </c>
      <c r="BD160" s="43">
        <v>93</v>
      </c>
      <c r="BE160" s="43">
        <v>100</v>
      </c>
      <c r="BF160" s="43">
        <v>100</v>
      </c>
      <c r="BG160" s="43">
        <v>98</v>
      </c>
      <c r="BH160" s="43">
        <v>100</v>
      </c>
      <c r="BI160" s="43">
        <v>87</v>
      </c>
      <c r="BJ160" s="43">
        <v>100</v>
      </c>
      <c r="BK160" s="43">
        <v>91</v>
      </c>
      <c r="BL160" s="43">
        <v>100</v>
      </c>
      <c r="BM160" s="43">
        <v>100</v>
      </c>
      <c r="BN160" s="43">
        <v>92</v>
      </c>
      <c r="BO160" s="43">
        <v>87</v>
      </c>
      <c r="BP160" s="43">
        <v>94</v>
      </c>
      <c r="BQ160" s="43">
        <v>97</v>
      </c>
      <c r="BR160" s="43">
        <v>22</v>
      </c>
      <c r="BS160" s="43">
        <v>92</v>
      </c>
      <c r="BT160" s="43">
        <v>83</v>
      </c>
      <c r="BU160" s="43">
        <v>100</v>
      </c>
      <c r="BV160" s="43">
        <v>97</v>
      </c>
      <c r="BW160" s="43">
        <v>98</v>
      </c>
      <c r="BX160" s="43">
        <v>84</v>
      </c>
      <c r="BY160" s="43">
        <v>100</v>
      </c>
      <c r="BZ160" s="43">
        <v>100</v>
      </c>
      <c r="CA160" s="43">
        <v>67</v>
      </c>
      <c r="CB160" s="43">
        <v>100</v>
      </c>
      <c r="CC160" s="43">
        <v>87</v>
      </c>
      <c r="CD160" s="43">
        <v>87</v>
      </c>
      <c r="CE160" s="43">
        <v>100</v>
      </c>
      <c r="CF160" s="43">
        <v>79</v>
      </c>
      <c r="CG160" s="43">
        <v>90</v>
      </c>
      <c r="CH160" s="43">
        <v>100</v>
      </c>
      <c r="CI160" s="43">
        <v>90</v>
      </c>
      <c r="CJ160" s="43">
        <v>100</v>
      </c>
      <c r="CK160" s="43">
        <v>100</v>
      </c>
      <c r="CL160" s="43">
        <v>88</v>
      </c>
      <c r="CM160" s="43">
        <v>27</v>
      </c>
      <c r="CN160" s="43">
        <v>25</v>
      </c>
      <c r="CO160" s="43">
        <v>95</v>
      </c>
      <c r="CP160" s="43">
        <v>92</v>
      </c>
      <c r="CQ160" s="43">
        <v>95</v>
      </c>
      <c r="CR160" s="43">
        <v>0</v>
      </c>
      <c r="CS160" s="43">
        <v>100</v>
      </c>
      <c r="CT160" s="43">
        <v>92</v>
      </c>
      <c r="CU160" s="43">
        <v>67</v>
      </c>
      <c r="CV160" s="43">
        <v>100</v>
      </c>
      <c r="CW160" s="43">
        <v>100</v>
      </c>
      <c r="CX160" s="43">
        <v>100</v>
      </c>
      <c r="CY160" s="43">
        <v>100</v>
      </c>
      <c r="CZ160" s="43">
        <v>100</v>
      </c>
      <c r="DA160" s="43">
        <v>100</v>
      </c>
      <c r="DB160" s="43">
        <v>78</v>
      </c>
      <c r="DC160" s="43">
        <v>100</v>
      </c>
      <c r="DD160" s="43">
        <v>100</v>
      </c>
      <c r="DE160" s="43">
        <v>100</v>
      </c>
      <c r="DF160" s="43">
        <v>100</v>
      </c>
      <c r="DG160" s="43">
        <v>80</v>
      </c>
      <c r="DH160" s="43">
        <v>83</v>
      </c>
      <c r="DI160" s="43">
        <v>94</v>
      </c>
      <c r="DJ160" s="43">
        <v>96</v>
      </c>
      <c r="DK160" s="43">
        <v>100</v>
      </c>
    </row>
    <row r="161" spans="1:115" s="5" customFormat="1" ht="35.1" customHeight="1" x14ac:dyDescent="0.25">
      <c r="A161" s="44" t="s">
        <v>72</v>
      </c>
      <c r="B161" s="268" t="s">
        <v>60</v>
      </c>
      <c r="C161" s="269"/>
      <c r="D161" s="47">
        <v>100</v>
      </c>
      <c r="E161" s="47">
        <v>100</v>
      </c>
      <c r="F161" s="47">
        <v>98.600000000000009</v>
      </c>
      <c r="G161" s="47">
        <v>99.6</v>
      </c>
      <c r="H161" s="47">
        <v>100</v>
      </c>
      <c r="I161" s="47">
        <v>99</v>
      </c>
      <c r="J161" s="47">
        <v>99.6</v>
      </c>
      <c r="K161" s="47">
        <v>100</v>
      </c>
      <c r="L161" s="47">
        <v>99.2</v>
      </c>
      <c r="M161" s="47">
        <v>99.2</v>
      </c>
      <c r="N161" s="47">
        <v>98.800000000000011</v>
      </c>
      <c r="O161" s="47">
        <v>99.2</v>
      </c>
      <c r="P161" s="47">
        <v>99</v>
      </c>
      <c r="Q161" s="47">
        <v>98.800000000000011</v>
      </c>
      <c r="R161" s="47">
        <v>100</v>
      </c>
      <c r="S161" s="47">
        <v>96.2</v>
      </c>
      <c r="T161" s="47">
        <v>98.2</v>
      </c>
      <c r="U161" s="47">
        <v>99</v>
      </c>
      <c r="V161" s="47">
        <v>100</v>
      </c>
      <c r="W161" s="47">
        <v>100</v>
      </c>
      <c r="X161" s="47">
        <v>99.399999999999991</v>
      </c>
      <c r="Y161" s="47">
        <v>97.8</v>
      </c>
      <c r="Z161" s="47">
        <v>100</v>
      </c>
      <c r="AA161" s="47">
        <v>98.800000000000011</v>
      </c>
      <c r="AB161" s="47">
        <v>100</v>
      </c>
      <c r="AC161" s="47">
        <v>95.800000000000011</v>
      </c>
      <c r="AD161" s="52">
        <v>92.8</v>
      </c>
      <c r="AE161" s="47">
        <v>96.4</v>
      </c>
      <c r="AF161" s="47">
        <v>94.000000000000014</v>
      </c>
      <c r="AG161" s="47">
        <v>98.2</v>
      </c>
      <c r="AH161" s="47">
        <v>100</v>
      </c>
      <c r="AI161" s="47">
        <v>100</v>
      </c>
      <c r="AJ161" s="47">
        <v>100</v>
      </c>
      <c r="AK161" s="47">
        <v>80</v>
      </c>
      <c r="AL161" s="47">
        <v>100</v>
      </c>
      <c r="AM161" s="47">
        <v>82.4</v>
      </c>
      <c r="AN161" s="47">
        <v>99</v>
      </c>
      <c r="AO161" s="47">
        <v>99.2</v>
      </c>
      <c r="AP161" s="47">
        <v>99</v>
      </c>
      <c r="AQ161" s="47">
        <v>95.4</v>
      </c>
      <c r="AR161" s="47">
        <v>100</v>
      </c>
      <c r="AS161" s="47">
        <v>99.399999999999991</v>
      </c>
      <c r="AT161" s="47">
        <v>99</v>
      </c>
      <c r="AU161" s="47">
        <v>98.600000000000009</v>
      </c>
      <c r="AV161" s="47">
        <v>97.6</v>
      </c>
      <c r="AW161" s="47">
        <v>100</v>
      </c>
      <c r="AX161" s="47">
        <v>100</v>
      </c>
      <c r="AY161" s="47">
        <v>97.6</v>
      </c>
      <c r="AZ161" s="47">
        <v>97</v>
      </c>
      <c r="BA161" s="47">
        <v>99.6</v>
      </c>
      <c r="BB161" s="47">
        <v>91.6</v>
      </c>
      <c r="BC161" s="47">
        <v>99</v>
      </c>
      <c r="BD161" s="47">
        <v>99.399999999999991</v>
      </c>
      <c r="BE161" s="47">
        <v>99</v>
      </c>
      <c r="BF161" s="47">
        <v>100</v>
      </c>
      <c r="BG161" s="47">
        <v>100</v>
      </c>
      <c r="BH161" s="47">
        <v>99.6</v>
      </c>
      <c r="BI161" s="47">
        <v>96.200000000000017</v>
      </c>
      <c r="BJ161" s="47">
        <v>99.2</v>
      </c>
      <c r="BK161" s="47">
        <v>99.2</v>
      </c>
      <c r="BL161" s="47">
        <v>98.800000000000011</v>
      </c>
      <c r="BM161" s="47">
        <v>99.399999999999991</v>
      </c>
      <c r="BN161" s="47">
        <v>98</v>
      </c>
      <c r="BO161" s="47">
        <v>99.2</v>
      </c>
      <c r="BP161" s="47">
        <v>99</v>
      </c>
      <c r="BQ161" s="47">
        <v>98.800000000000011</v>
      </c>
      <c r="BR161" s="47">
        <v>99.399999999999991</v>
      </c>
      <c r="BS161" s="47">
        <v>96.000000000000014</v>
      </c>
      <c r="BT161" s="47">
        <v>99</v>
      </c>
      <c r="BU161" s="47">
        <v>99.399999999999991</v>
      </c>
      <c r="BV161" s="47">
        <v>99.2</v>
      </c>
      <c r="BW161" s="47">
        <v>99</v>
      </c>
      <c r="BX161" s="47">
        <v>99</v>
      </c>
      <c r="BY161" s="47">
        <v>95.6</v>
      </c>
      <c r="BZ161" s="47">
        <v>98.2</v>
      </c>
      <c r="CA161" s="47">
        <v>98.800000000000011</v>
      </c>
      <c r="CB161" s="47">
        <v>100</v>
      </c>
      <c r="CC161" s="47">
        <v>97.6</v>
      </c>
      <c r="CD161" s="47">
        <v>97.6</v>
      </c>
      <c r="CE161" s="47">
        <v>98.4</v>
      </c>
      <c r="CF161" s="47">
        <v>98.4</v>
      </c>
      <c r="CG161" s="47">
        <v>100</v>
      </c>
      <c r="CH161" s="47">
        <v>97.4</v>
      </c>
      <c r="CI161" s="47">
        <v>99.6</v>
      </c>
      <c r="CJ161" s="47">
        <v>99.6</v>
      </c>
      <c r="CK161" s="47">
        <v>99.8</v>
      </c>
      <c r="CL161" s="47">
        <v>97.600000000000009</v>
      </c>
      <c r="CM161" s="47">
        <v>100</v>
      </c>
      <c r="CN161" s="47">
        <v>99</v>
      </c>
      <c r="CO161" s="47">
        <v>97.8</v>
      </c>
      <c r="CP161" s="47">
        <v>98.2</v>
      </c>
      <c r="CQ161" s="47">
        <v>97.4</v>
      </c>
      <c r="CR161" s="47">
        <v>0</v>
      </c>
      <c r="CS161" s="47">
        <v>98.800000000000011</v>
      </c>
      <c r="CT161" s="47">
        <v>98.4</v>
      </c>
      <c r="CU161" s="47">
        <v>98.800000000000011</v>
      </c>
      <c r="CV161" s="47">
        <v>98.2</v>
      </c>
      <c r="CW161" s="47">
        <v>99</v>
      </c>
      <c r="CX161" s="47">
        <v>93.600000000000009</v>
      </c>
      <c r="CY161" s="47">
        <v>100</v>
      </c>
      <c r="CZ161" s="47">
        <v>98.800000000000011</v>
      </c>
      <c r="DA161" s="47">
        <v>98.600000000000009</v>
      </c>
      <c r="DB161" s="47">
        <v>100</v>
      </c>
      <c r="DC161" s="47">
        <v>99.399999999999991</v>
      </c>
      <c r="DD161" s="47">
        <v>98.800000000000011</v>
      </c>
      <c r="DE161" s="47">
        <v>98.600000000000009</v>
      </c>
      <c r="DF161" s="47">
        <v>99.399999999999991</v>
      </c>
      <c r="DG161" s="47">
        <v>97.200000000000017</v>
      </c>
      <c r="DH161" s="47">
        <v>90.199999999999989</v>
      </c>
      <c r="DI161" s="47">
        <v>98</v>
      </c>
      <c r="DJ161" s="47">
        <v>100</v>
      </c>
      <c r="DK161" s="47">
        <v>97.600000000000009</v>
      </c>
    </row>
    <row r="162" spans="1:115" s="32" customFormat="1" ht="63" customHeight="1" x14ac:dyDescent="0.2">
      <c r="A162" s="42" t="s">
        <v>53</v>
      </c>
      <c r="B162" s="279" t="s">
        <v>73</v>
      </c>
      <c r="C162" s="280"/>
      <c r="D162" s="43">
        <v>100</v>
      </c>
      <c r="E162" s="43">
        <v>100</v>
      </c>
      <c r="F162" s="43">
        <v>98</v>
      </c>
      <c r="G162" s="43">
        <v>99</v>
      </c>
      <c r="H162" s="43">
        <v>100</v>
      </c>
      <c r="I162" s="43">
        <v>99</v>
      </c>
      <c r="J162" s="43">
        <v>99</v>
      </c>
      <c r="K162" s="43">
        <v>100</v>
      </c>
      <c r="L162" s="43">
        <v>99</v>
      </c>
      <c r="M162" s="43">
        <v>99</v>
      </c>
      <c r="N162" s="43">
        <v>98</v>
      </c>
      <c r="O162" s="43">
        <v>99</v>
      </c>
      <c r="P162" s="43">
        <v>99</v>
      </c>
      <c r="Q162" s="43">
        <v>98</v>
      </c>
      <c r="R162" s="43">
        <v>100</v>
      </c>
      <c r="S162" s="43">
        <v>94</v>
      </c>
      <c r="T162" s="43">
        <v>98</v>
      </c>
      <c r="U162" s="43">
        <v>99</v>
      </c>
      <c r="V162" s="43">
        <v>100</v>
      </c>
      <c r="W162" s="43">
        <v>100</v>
      </c>
      <c r="X162" s="43">
        <v>100</v>
      </c>
      <c r="Y162" s="43">
        <v>96</v>
      </c>
      <c r="Z162" s="43">
        <v>100</v>
      </c>
      <c r="AA162" s="43">
        <v>98</v>
      </c>
      <c r="AB162" s="43">
        <v>100</v>
      </c>
      <c r="AC162" s="43">
        <v>97</v>
      </c>
      <c r="AD162" s="54">
        <v>92</v>
      </c>
      <c r="AE162" s="43">
        <v>96</v>
      </c>
      <c r="AF162" s="43">
        <v>89</v>
      </c>
      <c r="AG162" s="43">
        <v>98</v>
      </c>
      <c r="AH162" s="43">
        <v>100</v>
      </c>
      <c r="AI162" s="43">
        <v>100</v>
      </c>
      <c r="AJ162" s="43">
        <v>100</v>
      </c>
      <c r="AK162" s="43">
        <v>100</v>
      </c>
      <c r="AL162" s="43">
        <v>100</v>
      </c>
      <c r="AM162" s="43">
        <v>83</v>
      </c>
      <c r="AN162" s="43">
        <v>99</v>
      </c>
      <c r="AO162" s="43">
        <v>99</v>
      </c>
      <c r="AP162" s="43">
        <v>99</v>
      </c>
      <c r="AQ162" s="43">
        <v>91</v>
      </c>
      <c r="AR162" s="43">
        <v>100</v>
      </c>
      <c r="AS162" s="43">
        <v>99</v>
      </c>
      <c r="AT162" s="43">
        <v>99</v>
      </c>
      <c r="AU162" s="43">
        <v>98</v>
      </c>
      <c r="AV162" s="43">
        <v>96</v>
      </c>
      <c r="AW162" s="43">
        <v>100</v>
      </c>
      <c r="AX162" s="43">
        <v>100</v>
      </c>
      <c r="AY162" s="43">
        <v>98</v>
      </c>
      <c r="AZ162" s="43">
        <v>99</v>
      </c>
      <c r="BA162" s="43">
        <v>99</v>
      </c>
      <c r="BB162" s="43">
        <v>91</v>
      </c>
      <c r="BC162" s="43">
        <v>99</v>
      </c>
      <c r="BD162" s="43">
        <v>99</v>
      </c>
      <c r="BE162" s="43">
        <v>99</v>
      </c>
      <c r="BF162" s="43">
        <v>100</v>
      </c>
      <c r="BG162" s="43">
        <v>100</v>
      </c>
      <c r="BH162" s="43">
        <v>99</v>
      </c>
      <c r="BI162" s="43">
        <v>95</v>
      </c>
      <c r="BJ162" s="43">
        <v>98</v>
      </c>
      <c r="BK162" s="43">
        <v>99</v>
      </c>
      <c r="BL162" s="43">
        <v>99</v>
      </c>
      <c r="BM162" s="43">
        <v>99</v>
      </c>
      <c r="BN162" s="43">
        <v>96</v>
      </c>
      <c r="BO162" s="43">
        <v>99</v>
      </c>
      <c r="BP162" s="43">
        <v>99</v>
      </c>
      <c r="BQ162" s="43">
        <v>99</v>
      </c>
      <c r="BR162" s="43">
        <v>99</v>
      </c>
      <c r="BS162" s="43">
        <v>96</v>
      </c>
      <c r="BT162" s="43">
        <v>98</v>
      </c>
      <c r="BU162" s="43">
        <v>99</v>
      </c>
      <c r="BV162" s="43">
        <v>99</v>
      </c>
      <c r="BW162" s="43">
        <v>99</v>
      </c>
      <c r="BX162" s="43">
        <v>99</v>
      </c>
      <c r="BY162" s="43">
        <v>93</v>
      </c>
      <c r="BZ162" s="43">
        <v>97</v>
      </c>
      <c r="CA162" s="43">
        <v>99</v>
      </c>
      <c r="CB162" s="43">
        <v>100</v>
      </c>
      <c r="CC162" s="43">
        <v>97</v>
      </c>
      <c r="CD162" s="43">
        <v>98</v>
      </c>
      <c r="CE162" s="43">
        <v>99</v>
      </c>
      <c r="CF162" s="43">
        <v>99</v>
      </c>
      <c r="CG162" s="43">
        <v>100</v>
      </c>
      <c r="CH162" s="43">
        <v>97</v>
      </c>
      <c r="CI162" s="43">
        <v>100</v>
      </c>
      <c r="CJ162" s="43">
        <v>99</v>
      </c>
      <c r="CK162" s="43">
        <v>100</v>
      </c>
      <c r="CL162" s="43">
        <v>97</v>
      </c>
      <c r="CM162" s="43">
        <v>100</v>
      </c>
      <c r="CN162" s="43">
        <v>99</v>
      </c>
      <c r="CO162" s="43">
        <v>97</v>
      </c>
      <c r="CP162" s="43">
        <v>98</v>
      </c>
      <c r="CQ162" s="43">
        <v>96</v>
      </c>
      <c r="CR162" s="43">
        <v>0</v>
      </c>
      <c r="CS162" s="43">
        <v>99</v>
      </c>
      <c r="CT162" s="43">
        <v>97</v>
      </c>
      <c r="CU162" s="43">
        <v>98</v>
      </c>
      <c r="CV162" s="43">
        <v>98</v>
      </c>
      <c r="CW162" s="43">
        <v>99</v>
      </c>
      <c r="CX162" s="43">
        <v>92</v>
      </c>
      <c r="CY162" s="43">
        <v>100</v>
      </c>
      <c r="CZ162" s="43">
        <v>99</v>
      </c>
      <c r="DA162" s="43">
        <v>99</v>
      </c>
      <c r="DB162" s="43">
        <v>100</v>
      </c>
      <c r="DC162" s="43">
        <v>100</v>
      </c>
      <c r="DD162" s="43">
        <v>99</v>
      </c>
      <c r="DE162" s="43">
        <v>98</v>
      </c>
      <c r="DF162" s="43">
        <v>99</v>
      </c>
      <c r="DG162" s="43">
        <v>96</v>
      </c>
      <c r="DH162" s="43">
        <v>88</v>
      </c>
      <c r="DI162" s="43">
        <v>97</v>
      </c>
      <c r="DJ162" s="43">
        <v>100</v>
      </c>
      <c r="DK162" s="43">
        <v>97</v>
      </c>
    </row>
    <row r="163" spans="1:115" s="32" customFormat="1" ht="51.75" customHeight="1" x14ac:dyDescent="0.2">
      <c r="A163" s="42" t="s">
        <v>54</v>
      </c>
      <c r="B163" s="281" t="s">
        <v>74</v>
      </c>
      <c r="C163" s="281"/>
      <c r="D163" s="43">
        <v>100</v>
      </c>
      <c r="E163" s="43">
        <v>100</v>
      </c>
      <c r="F163" s="43">
        <v>99</v>
      </c>
      <c r="G163" s="43">
        <v>100</v>
      </c>
      <c r="H163" s="43">
        <v>100</v>
      </c>
      <c r="I163" s="43">
        <v>99</v>
      </c>
      <c r="J163" s="43">
        <v>100</v>
      </c>
      <c r="K163" s="43">
        <v>100</v>
      </c>
      <c r="L163" s="43">
        <v>99</v>
      </c>
      <c r="M163" s="43">
        <v>99</v>
      </c>
      <c r="N163" s="43">
        <v>99</v>
      </c>
      <c r="O163" s="43">
        <v>99</v>
      </c>
      <c r="P163" s="43">
        <v>99</v>
      </c>
      <c r="Q163" s="43">
        <v>99</v>
      </c>
      <c r="R163" s="43">
        <v>100</v>
      </c>
      <c r="S163" s="43">
        <v>97</v>
      </c>
      <c r="T163" s="43">
        <v>98</v>
      </c>
      <c r="U163" s="43">
        <v>99</v>
      </c>
      <c r="V163" s="43">
        <v>100</v>
      </c>
      <c r="W163" s="43">
        <v>100</v>
      </c>
      <c r="X163" s="43">
        <v>99</v>
      </c>
      <c r="Y163" s="43">
        <v>99</v>
      </c>
      <c r="Z163" s="43">
        <v>100</v>
      </c>
      <c r="AA163" s="43">
        <v>99</v>
      </c>
      <c r="AB163" s="43">
        <v>100</v>
      </c>
      <c r="AC163" s="43">
        <v>94</v>
      </c>
      <c r="AD163" s="54">
        <v>93</v>
      </c>
      <c r="AE163" s="43">
        <v>96</v>
      </c>
      <c r="AF163" s="43">
        <v>98</v>
      </c>
      <c r="AG163" s="43">
        <v>98</v>
      </c>
      <c r="AH163" s="43">
        <v>100</v>
      </c>
      <c r="AI163" s="43">
        <v>100</v>
      </c>
      <c r="AJ163" s="43">
        <v>100</v>
      </c>
      <c r="AK163" s="43">
        <v>100</v>
      </c>
      <c r="AL163" s="43">
        <v>100</v>
      </c>
      <c r="AM163" s="43">
        <v>83</v>
      </c>
      <c r="AN163" s="43">
        <v>99</v>
      </c>
      <c r="AO163" s="43">
        <v>99</v>
      </c>
      <c r="AP163" s="43">
        <v>99</v>
      </c>
      <c r="AQ163" s="43">
        <v>99</v>
      </c>
      <c r="AR163" s="43">
        <v>100</v>
      </c>
      <c r="AS163" s="43">
        <v>100</v>
      </c>
      <c r="AT163" s="43">
        <v>99</v>
      </c>
      <c r="AU163" s="43">
        <v>99</v>
      </c>
      <c r="AV163" s="43">
        <v>99</v>
      </c>
      <c r="AW163" s="43">
        <v>100</v>
      </c>
      <c r="AX163" s="43">
        <v>100</v>
      </c>
      <c r="AY163" s="43">
        <v>97</v>
      </c>
      <c r="AZ163" s="43">
        <v>96</v>
      </c>
      <c r="BA163" s="43">
        <v>100</v>
      </c>
      <c r="BB163" s="43">
        <v>91</v>
      </c>
      <c r="BC163" s="43">
        <v>99</v>
      </c>
      <c r="BD163" s="43">
        <v>100</v>
      </c>
      <c r="BE163" s="43">
        <v>99</v>
      </c>
      <c r="BF163" s="43">
        <v>100</v>
      </c>
      <c r="BG163" s="43">
        <v>100</v>
      </c>
      <c r="BH163" s="43">
        <v>100</v>
      </c>
      <c r="BI163" s="43">
        <v>97</v>
      </c>
      <c r="BJ163" s="43">
        <v>100</v>
      </c>
      <c r="BK163" s="43">
        <v>99</v>
      </c>
      <c r="BL163" s="43">
        <v>99</v>
      </c>
      <c r="BM163" s="43">
        <v>100</v>
      </c>
      <c r="BN163" s="43">
        <v>99</v>
      </c>
      <c r="BO163" s="43">
        <v>99</v>
      </c>
      <c r="BP163" s="43">
        <v>99</v>
      </c>
      <c r="BQ163" s="43">
        <v>99</v>
      </c>
      <c r="BR163" s="43">
        <v>100</v>
      </c>
      <c r="BS163" s="43">
        <v>96</v>
      </c>
      <c r="BT163" s="43">
        <v>100</v>
      </c>
      <c r="BU163" s="43">
        <v>100</v>
      </c>
      <c r="BV163" s="43">
        <v>99</v>
      </c>
      <c r="BW163" s="43">
        <v>99</v>
      </c>
      <c r="BX163" s="43">
        <v>99</v>
      </c>
      <c r="BY163" s="43">
        <v>97</v>
      </c>
      <c r="BZ163" s="43">
        <v>99</v>
      </c>
      <c r="CA163" s="43">
        <v>99</v>
      </c>
      <c r="CB163" s="43">
        <v>100</v>
      </c>
      <c r="CC163" s="43">
        <v>98</v>
      </c>
      <c r="CD163" s="43">
        <v>97</v>
      </c>
      <c r="CE163" s="43">
        <v>98</v>
      </c>
      <c r="CF163" s="43">
        <v>98</v>
      </c>
      <c r="CG163" s="43">
        <v>100</v>
      </c>
      <c r="CH163" s="43">
        <v>97</v>
      </c>
      <c r="CI163" s="43">
        <v>99</v>
      </c>
      <c r="CJ163" s="43">
        <v>100</v>
      </c>
      <c r="CK163" s="43">
        <v>100</v>
      </c>
      <c r="CL163" s="43">
        <v>97</v>
      </c>
      <c r="CM163" s="43">
        <v>100</v>
      </c>
      <c r="CN163" s="43">
        <v>99</v>
      </c>
      <c r="CO163" s="43">
        <v>98</v>
      </c>
      <c r="CP163" s="43">
        <v>98</v>
      </c>
      <c r="CQ163" s="43">
        <v>98</v>
      </c>
      <c r="CR163" s="43">
        <v>0</v>
      </c>
      <c r="CS163" s="43">
        <v>99</v>
      </c>
      <c r="CT163" s="43">
        <v>99</v>
      </c>
      <c r="CU163" s="43">
        <v>99</v>
      </c>
      <c r="CV163" s="43">
        <v>98</v>
      </c>
      <c r="CW163" s="43">
        <v>99</v>
      </c>
      <c r="CX163" s="43">
        <v>92</v>
      </c>
      <c r="CY163" s="43">
        <v>100</v>
      </c>
      <c r="CZ163" s="43">
        <v>99</v>
      </c>
      <c r="DA163" s="43">
        <v>98</v>
      </c>
      <c r="DB163" s="43">
        <v>100</v>
      </c>
      <c r="DC163" s="43">
        <v>99</v>
      </c>
      <c r="DD163" s="43">
        <v>99</v>
      </c>
      <c r="DE163" s="43">
        <v>99</v>
      </c>
      <c r="DF163" s="43">
        <v>100</v>
      </c>
      <c r="DG163" s="43">
        <v>97</v>
      </c>
      <c r="DH163" s="43">
        <v>91</v>
      </c>
      <c r="DI163" s="43">
        <v>98</v>
      </c>
      <c r="DJ163" s="43">
        <v>100</v>
      </c>
      <c r="DK163" s="43">
        <v>97</v>
      </c>
    </row>
    <row r="164" spans="1:115" s="32" customFormat="1" ht="35.1" customHeight="1" x14ac:dyDescent="0.2">
      <c r="A164" s="42" t="s">
        <v>55</v>
      </c>
      <c r="B164" s="279" t="s">
        <v>75</v>
      </c>
      <c r="C164" s="280"/>
      <c r="D164" s="43">
        <v>100</v>
      </c>
      <c r="E164" s="43">
        <v>100</v>
      </c>
      <c r="F164" s="43">
        <v>99</v>
      </c>
      <c r="G164" s="43">
        <v>100</v>
      </c>
      <c r="H164" s="43">
        <v>100</v>
      </c>
      <c r="I164" s="43">
        <v>99</v>
      </c>
      <c r="J164" s="43">
        <v>100</v>
      </c>
      <c r="K164" s="43">
        <v>100</v>
      </c>
      <c r="L164" s="43">
        <v>100</v>
      </c>
      <c r="M164" s="43">
        <v>100</v>
      </c>
      <c r="N164" s="43">
        <v>100</v>
      </c>
      <c r="O164" s="43">
        <v>100</v>
      </c>
      <c r="P164" s="43">
        <v>99</v>
      </c>
      <c r="Q164" s="43">
        <v>100</v>
      </c>
      <c r="R164" s="43">
        <v>100</v>
      </c>
      <c r="S164" s="43">
        <v>99</v>
      </c>
      <c r="T164" s="43">
        <v>99</v>
      </c>
      <c r="U164" s="43">
        <v>99</v>
      </c>
      <c r="V164" s="43">
        <v>100</v>
      </c>
      <c r="W164" s="43">
        <v>100</v>
      </c>
      <c r="X164" s="43">
        <v>99</v>
      </c>
      <c r="Y164" s="43">
        <v>99</v>
      </c>
      <c r="Z164" s="43">
        <v>100</v>
      </c>
      <c r="AA164" s="43">
        <v>100</v>
      </c>
      <c r="AB164" s="43">
        <v>100</v>
      </c>
      <c r="AC164" s="43">
        <v>97</v>
      </c>
      <c r="AD164" s="54">
        <v>94</v>
      </c>
      <c r="AE164" s="43">
        <v>98</v>
      </c>
      <c r="AF164" s="43">
        <v>96</v>
      </c>
      <c r="AG164" s="43">
        <v>99</v>
      </c>
      <c r="AH164" s="43">
        <v>100</v>
      </c>
      <c r="AI164" s="43">
        <v>100</v>
      </c>
      <c r="AJ164" s="43">
        <v>100</v>
      </c>
      <c r="AK164" s="43">
        <v>0</v>
      </c>
      <c r="AL164" s="43">
        <v>100</v>
      </c>
      <c r="AM164" s="43">
        <v>80</v>
      </c>
      <c r="AN164" s="43">
        <v>99</v>
      </c>
      <c r="AO164" s="43">
        <v>100</v>
      </c>
      <c r="AP164" s="43">
        <v>99</v>
      </c>
      <c r="AQ164" s="43">
        <v>97</v>
      </c>
      <c r="AR164" s="43">
        <v>100</v>
      </c>
      <c r="AS164" s="43">
        <v>99</v>
      </c>
      <c r="AT164" s="43">
        <v>99</v>
      </c>
      <c r="AU164" s="43">
        <v>99</v>
      </c>
      <c r="AV164" s="43">
        <v>98</v>
      </c>
      <c r="AW164" s="43">
        <v>100</v>
      </c>
      <c r="AX164" s="43">
        <v>100</v>
      </c>
      <c r="AY164" s="43">
        <v>98</v>
      </c>
      <c r="AZ164" s="43">
        <v>95</v>
      </c>
      <c r="BA164" s="43">
        <v>100</v>
      </c>
      <c r="BB164" s="43">
        <v>94</v>
      </c>
      <c r="BC164" s="43">
        <v>99</v>
      </c>
      <c r="BD164" s="43">
        <v>99</v>
      </c>
      <c r="BE164" s="43">
        <v>99</v>
      </c>
      <c r="BF164" s="43">
        <v>100</v>
      </c>
      <c r="BG164" s="43">
        <v>100</v>
      </c>
      <c r="BH164" s="43">
        <v>100</v>
      </c>
      <c r="BI164" s="43">
        <v>97</v>
      </c>
      <c r="BJ164" s="43">
        <v>100</v>
      </c>
      <c r="BK164" s="43">
        <v>100</v>
      </c>
      <c r="BL164" s="43">
        <v>98</v>
      </c>
      <c r="BM164" s="43">
        <v>99</v>
      </c>
      <c r="BN164" s="43">
        <v>100</v>
      </c>
      <c r="BO164" s="43">
        <v>100</v>
      </c>
      <c r="BP164" s="43">
        <v>99</v>
      </c>
      <c r="BQ164" s="43">
        <v>98</v>
      </c>
      <c r="BR164" s="43">
        <v>99</v>
      </c>
      <c r="BS164" s="43">
        <v>96</v>
      </c>
      <c r="BT164" s="43">
        <v>99</v>
      </c>
      <c r="BU164" s="43">
        <v>99</v>
      </c>
      <c r="BV164" s="43">
        <v>100</v>
      </c>
      <c r="BW164" s="43">
        <v>99</v>
      </c>
      <c r="BX164" s="43">
        <v>99</v>
      </c>
      <c r="BY164" s="43">
        <v>98</v>
      </c>
      <c r="BZ164" s="43">
        <v>99</v>
      </c>
      <c r="CA164" s="43">
        <v>98</v>
      </c>
      <c r="CB164" s="43">
        <v>100</v>
      </c>
      <c r="CC164" s="43">
        <v>98</v>
      </c>
      <c r="CD164" s="43">
        <v>98</v>
      </c>
      <c r="CE164" s="43">
        <v>98</v>
      </c>
      <c r="CF164" s="43">
        <v>98</v>
      </c>
      <c r="CG164" s="43">
        <v>100</v>
      </c>
      <c r="CH164" s="43">
        <v>99</v>
      </c>
      <c r="CI164" s="43">
        <v>100</v>
      </c>
      <c r="CJ164" s="43">
        <v>100</v>
      </c>
      <c r="CK164" s="43">
        <v>99</v>
      </c>
      <c r="CL164" s="43">
        <v>100</v>
      </c>
      <c r="CM164" s="43">
        <v>100</v>
      </c>
      <c r="CN164" s="43">
        <v>99</v>
      </c>
      <c r="CO164" s="43">
        <v>99</v>
      </c>
      <c r="CP164" s="43">
        <v>99</v>
      </c>
      <c r="CQ164" s="43">
        <v>99</v>
      </c>
      <c r="CR164" s="43">
        <v>0</v>
      </c>
      <c r="CS164" s="43">
        <v>98</v>
      </c>
      <c r="CT164" s="43">
        <v>100</v>
      </c>
      <c r="CU164" s="43">
        <v>100</v>
      </c>
      <c r="CV164" s="43">
        <v>99</v>
      </c>
      <c r="CW164" s="43">
        <v>99</v>
      </c>
      <c r="CX164" s="43">
        <v>100</v>
      </c>
      <c r="CY164" s="43">
        <v>100</v>
      </c>
      <c r="CZ164" s="43">
        <v>98</v>
      </c>
      <c r="DA164" s="43">
        <v>99</v>
      </c>
      <c r="DB164" s="43">
        <v>100</v>
      </c>
      <c r="DC164" s="43">
        <v>99</v>
      </c>
      <c r="DD164" s="43">
        <v>98</v>
      </c>
      <c r="DE164" s="43">
        <v>99</v>
      </c>
      <c r="DF164" s="43">
        <v>99</v>
      </c>
      <c r="DG164" s="43">
        <v>100</v>
      </c>
      <c r="DH164" s="43">
        <v>93</v>
      </c>
      <c r="DI164" s="43">
        <v>100</v>
      </c>
      <c r="DJ164" s="43">
        <v>100</v>
      </c>
      <c r="DK164" s="43">
        <v>100</v>
      </c>
    </row>
    <row r="165" spans="1:115" s="5" customFormat="1" ht="35.1" customHeight="1" x14ac:dyDescent="0.25">
      <c r="A165" s="44" t="s">
        <v>76</v>
      </c>
      <c r="B165" s="268" t="s">
        <v>77</v>
      </c>
      <c r="C165" s="269"/>
      <c r="D165" s="47">
        <v>100</v>
      </c>
      <c r="E165" s="47">
        <v>99.8</v>
      </c>
      <c r="F165" s="47">
        <v>99.6</v>
      </c>
      <c r="G165" s="47">
        <v>99.8</v>
      </c>
      <c r="H165" s="47">
        <v>99.8</v>
      </c>
      <c r="I165" s="47">
        <v>98.6</v>
      </c>
      <c r="J165" s="47">
        <v>99.8</v>
      </c>
      <c r="K165" s="47">
        <v>99.5</v>
      </c>
      <c r="L165" s="47">
        <v>99</v>
      </c>
      <c r="M165" s="47">
        <v>99.5</v>
      </c>
      <c r="N165" s="47">
        <v>98.8</v>
      </c>
      <c r="O165" s="47">
        <v>98.6</v>
      </c>
      <c r="P165" s="47">
        <v>98.4</v>
      </c>
      <c r="Q165" s="47">
        <v>99</v>
      </c>
      <c r="R165" s="47">
        <v>99.5</v>
      </c>
      <c r="S165" s="47">
        <v>97.5</v>
      </c>
      <c r="T165" s="47">
        <v>99.3</v>
      </c>
      <c r="U165" s="47">
        <v>98.3</v>
      </c>
      <c r="V165" s="47">
        <v>99.1</v>
      </c>
      <c r="W165" s="47">
        <v>98.2</v>
      </c>
      <c r="X165" s="47">
        <v>98.8</v>
      </c>
      <c r="Y165" s="47">
        <v>98.8</v>
      </c>
      <c r="Z165" s="47">
        <v>99.8</v>
      </c>
      <c r="AA165" s="47">
        <v>97.4</v>
      </c>
      <c r="AB165" s="47">
        <v>99.8</v>
      </c>
      <c r="AC165" s="47">
        <v>91.2</v>
      </c>
      <c r="AD165" s="52">
        <v>91.3</v>
      </c>
      <c r="AE165" s="47">
        <v>95.4</v>
      </c>
      <c r="AF165" s="47">
        <v>93.3</v>
      </c>
      <c r="AG165" s="47">
        <v>97.8</v>
      </c>
      <c r="AH165" s="47">
        <v>100</v>
      </c>
      <c r="AI165" s="47">
        <v>100</v>
      </c>
      <c r="AJ165" s="47">
        <v>100</v>
      </c>
      <c r="AK165" s="47">
        <v>0</v>
      </c>
      <c r="AL165" s="47">
        <v>100</v>
      </c>
      <c r="AM165" s="47">
        <v>94.9</v>
      </c>
      <c r="AN165" s="47">
        <v>97.9</v>
      </c>
      <c r="AO165" s="47">
        <v>98.5</v>
      </c>
      <c r="AP165" s="47">
        <v>98.1</v>
      </c>
      <c r="AQ165" s="47">
        <v>95.8</v>
      </c>
      <c r="AR165" s="47">
        <v>100</v>
      </c>
      <c r="AS165" s="47">
        <v>98.8</v>
      </c>
      <c r="AT165" s="47">
        <v>99.3</v>
      </c>
      <c r="AU165" s="47">
        <v>97.8</v>
      </c>
      <c r="AV165" s="47">
        <v>97</v>
      </c>
      <c r="AW165" s="47">
        <v>99.3</v>
      </c>
      <c r="AX165" s="47">
        <v>100</v>
      </c>
      <c r="AY165" s="47">
        <v>96.6</v>
      </c>
      <c r="AZ165" s="47">
        <v>98.2</v>
      </c>
      <c r="BA165" s="47">
        <v>99.5</v>
      </c>
      <c r="BB165" s="47">
        <v>85.5</v>
      </c>
      <c r="BC165" s="47">
        <v>98.8</v>
      </c>
      <c r="BD165" s="47">
        <v>98.8</v>
      </c>
      <c r="BE165" s="47">
        <v>98.6</v>
      </c>
      <c r="BF165" s="47">
        <v>98.2</v>
      </c>
      <c r="BG165" s="47">
        <v>100</v>
      </c>
      <c r="BH165" s="47">
        <v>99.5</v>
      </c>
      <c r="BI165" s="47">
        <v>97.2</v>
      </c>
      <c r="BJ165" s="47">
        <v>100</v>
      </c>
      <c r="BK165" s="47">
        <v>99.5</v>
      </c>
      <c r="BL165" s="47">
        <v>96.6</v>
      </c>
      <c r="BM165" s="47">
        <v>99.3</v>
      </c>
      <c r="BN165" s="47">
        <v>98.4</v>
      </c>
      <c r="BO165" s="47">
        <v>98.1</v>
      </c>
      <c r="BP165" s="47">
        <v>98.9</v>
      </c>
      <c r="BQ165" s="47">
        <v>97.1</v>
      </c>
      <c r="BR165" s="47">
        <v>99.1</v>
      </c>
      <c r="BS165" s="47">
        <v>95.4</v>
      </c>
      <c r="BT165" s="47">
        <v>98.8</v>
      </c>
      <c r="BU165" s="47">
        <v>98.4</v>
      </c>
      <c r="BV165" s="47">
        <v>98.8</v>
      </c>
      <c r="BW165" s="47">
        <v>96.3</v>
      </c>
      <c r="BX165" s="47">
        <v>97.8</v>
      </c>
      <c r="BY165" s="47">
        <v>95.8</v>
      </c>
      <c r="BZ165" s="47">
        <v>96.1</v>
      </c>
      <c r="CA165" s="47">
        <v>95.9</v>
      </c>
      <c r="CB165" s="47">
        <v>99.3</v>
      </c>
      <c r="CC165" s="47">
        <v>96.6</v>
      </c>
      <c r="CD165" s="47">
        <v>97.3</v>
      </c>
      <c r="CE165" s="47">
        <v>98.5</v>
      </c>
      <c r="CF165" s="47">
        <v>98</v>
      </c>
      <c r="CG165" s="47">
        <v>99.6</v>
      </c>
      <c r="CH165" s="47">
        <v>97.5</v>
      </c>
      <c r="CI165" s="47">
        <v>100</v>
      </c>
      <c r="CJ165" s="47">
        <v>99</v>
      </c>
      <c r="CK165" s="47">
        <v>99.1</v>
      </c>
      <c r="CL165" s="47">
        <v>97</v>
      </c>
      <c r="CM165" s="47">
        <v>100</v>
      </c>
      <c r="CN165" s="47">
        <v>99.1</v>
      </c>
      <c r="CO165" s="47">
        <v>95.9</v>
      </c>
      <c r="CP165" s="47">
        <v>97.1</v>
      </c>
      <c r="CQ165" s="47">
        <v>95.5</v>
      </c>
      <c r="CR165" s="47">
        <v>0</v>
      </c>
      <c r="CS165" s="47">
        <v>97.2</v>
      </c>
      <c r="CT165" s="47">
        <v>97.8</v>
      </c>
      <c r="CU165" s="47">
        <v>89.6</v>
      </c>
      <c r="CV165" s="47">
        <v>96.5</v>
      </c>
      <c r="CW165" s="47">
        <v>99.5</v>
      </c>
      <c r="CX165" s="47">
        <v>90.2</v>
      </c>
      <c r="CY165" s="47">
        <v>99</v>
      </c>
      <c r="CZ165" s="47">
        <v>98.8</v>
      </c>
      <c r="DA165" s="47">
        <v>98</v>
      </c>
      <c r="DB165" s="47">
        <v>99.8</v>
      </c>
      <c r="DC165" s="47">
        <v>98.1</v>
      </c>
      <c r="DD165" s="47">
        <v>97.7</v>
      </c>
      <c r="DE165" s="47">
        <v>97.2</v>
      </c>
      <c r="DF165" s="47">
        <v>98.6</v>
      </c>
      <c r="DG165" s="47">
        <v>98.4</v>
      </c>
      <c r="DH165" s="47">
        <v>88.7</v>
      </c>
      <c r="DI165" s="47">
        <v>97.5</v>
      </c>
      <c r="DJ165" s="47">
        <v>99.5</v>
      </c>
      <c r="DK165" s="47">
        <v>96.4</v>
      </c>
    </row>
    <row r="166" spans="1:115" s="32" customFormat="1" ht="51.75" customHeight="1" x14ac:dyDescent="0.2">
      <c r="A166" s="42" t="s">
        <v>56</v>
      </c>
      <c r="B166" s="279" t="s">
        <v>78</v>
      </c>
      <c r="C166" s="280"/>
      <c r="D166" s="43">
        <v>100</v>
      </c>
      <c r="E166" s="43">
        <v>100</v>
      </c>
      <c r="F166" s="43">
        <v>100</v>
      </c>
      <c r="G166" s="43">
        <v>100</v>
      </c>
      <c r="H166" s="43">
        <v>100</v>
      </c>
      <c r="I166" s="43">
        <v>99</v>
      </c>
      <c r="J166" s="43">
        <v>100</v>
      </c>
      <c r="K166" s="43">
        <v>99</v>
      </c>
      <c r="L166" s="43">
        <v>99</v>
      </c>
      <c r="M166" s="43">
        <v>99</v>
      </c>
      <c r="N166" s="43">
        <v>99</v>
      </c>
      <c r="O166" s="43">
        <v>99</v>
      </c>
      <c r="P166" s="43">
        <v>99</v>
      </c>
      <c r="Q166" s="43">
        <v>99</v>
      </c>
      <c r="R166" s="43">
        <v>99</v>
      </c>
      <c r="S166" s="43">
        <v>98</v>
      </c>
      <c r="T166" s="43">
        <v>99</v>
      </c>
      <c r="U166" s="43">
        <v>98</v>
      </c>
      <c r="V166" s="43">
        <v>100</v>
      </c>
      <c r="W166" s="43">
        <v>99</v>
      </c>
      <c r="X166" s="43">
        <v>99</v>
      </c>
      <c r="Y166" s="43">
        <v>99</v>
      </c>
      <c r="Z166" s="43">
        <v>100</v>
      </c>
      <c r="AA166" s="43">
        <v>98</v>
      </c>
      <c r="AB166" s="43">
        <v>100</v>
      </c>
      <c r="AC166" s="43">
        <v>93</v>
      </c>
      <c r="AD166" s="54">
        <v>91</v>
      </c>
      <c r="AE166" s="43">
        <v>96</v>
      </c>
      <c r="AF166" s="43">
        <v>89</v>
      </c>
      <c r="AG166" s="43">
        <v>98</v>
      </c>
      <c r="AH166" s="43">
        <v>100</v>
      </c>
      <c r="AI166" s="43">
        <v>100</v>
      </c>
      <c r="AJ166" s="43">
        <v>100</v>
      </c>
      <c r="AK166" s="43">
        <v>0</v>
      </c>
      <c r="AL166" s="43">
        <v>100</v>
      </c>
      <c r="AM166" s="43">
        <v>83</v>
      </c>
      <c r="AN166" s="43">
        <v>99</v>
      </c>
      <c r="AO166" s="43">
        <v>99</v>
      </c>
      <c r="AP166" s="43">
        <v>100</v>
      </c>
      <c r="AQ166" s="43">
        <v>99</v>
      </c>
      <c r="AR166" s="43">
        <v>100</v>
      </c>
      <c r="AS166" s="43">
        <v>99</v>
      </c>
      <c r="AT166" s="43">
        <v>99</v>
      </c>
      <c r="AU166" s="43">
        <v>99</v>
      </c>
      <c r="AV166" s="43">
        <v>96</v>
      </c>
      <c r="AW166" s="43">
        <v>100</v>
      </c>
      <c r="AX166" s="43">
        <v>100</v>
      </c>
      <c r="AY166" s="43">
        <v>97</v>
      </c>
      <c r="AZ166" s="43">
        <v>99</v>
      </c>
      <c r="BA166" s="43">
        <v>99</v>
      </c>
      <c r="BB166" s="43">
        <v>87</v>
      </c>
      <c r="BC166" s="43">
        <v>99</v>
      </c>
      <c r="BD166" s="43">
        <v>99</v>
      </c>
      <c r="BE166" s="43">
        <v>99</v>
      </c>
      <c r="BF166" s="43">
        <v>100</v>
      </c>
      <c r="BG166" s="43">
        <v>100</v>
      </c>
      <c r="BH166" s="43">
        <v>99</v>
      </c>
      <c r="BI166" s="43">
        <v>98</v>
      </c>
      <c r="BJ166" s="43">
        <v>100</v>
      </c>
      <c r="BK166" s="43">
        <v>99</v>
      </c>
      <c r="BL166" s="43">
        <v>97</v>
      </c>
      <c r="BM166" s="43">
        <v>99</v>
      </c>
      <c r="BN166" s="43">
        <v>99</v>
      </c>
      <c r="BO166" s="43">
        <v>98</v>
      </c>
      <c r="BP166" s="43">
        <v>100</v>
      </c>
      <c r="BQ166" s="43">
        <v>99</v>
      </c>
      <c r="BR166" s="43">
        <v>100</v>
      </c>
      <c r="BS166" s="43">
        <v>96</v>
      </c>
      <c r="BT166" s="43">
        <v>99</v>
      </c>
      <c r="BU166" s="43">
        <v>99</v>
      </c>
      <c r="BV166" s="43">
        <v>99</v>
      </c>
      <c r="BW166" s="43">
        <v>97</v>
      </c>
      <c r="BX166" s="43">
        <v>98</v>
      </c>
      <c r="BY166" s="43">
        <v>95</v>
      </c>
      <c r="BZ166" s="43">
        <v>96</v>
      </c>
      <c r="CA166" s="43">
        <v>99</v>
      </c>
      <c r="CB166" s="43">
        <v>99</v>
      </c>
      <c r="CC166" s="43">
        <v>97</v>
      </c>
      <c r="CD166" s="43">
        <v>97</v>
      </c>
      <c r="CE166" s="43">
        <v>98</v>
      </c>
      <c r="CF166" s="43">
        <v>98</v>
      </c>
      <c r="CG166" s="43">
        <v>100</v>
      </c>
      <c r="CH166" s="43">
        <v>97</v>
      </c>
      <c r="CI166" s="43">
        <v>100</v>
      </c>
      <c r="CJ166" s="43">
        <v>99</v>
      </c>
      <c r="CK166" s="43">
        <v>100</v>
      </c>
      <c r="CL166" s="43">
        <v>97</v>
      </c>
      <c r="CM166" s="43">
        <v>100</v>
      </c>
      <c r="CN166" s="43">
        <v>100</v>
      </c>
      <c r="CO166" s="43">
        <v>94</v>
      </c>
      <c r="CP166" s="43">
        <v>97</v>
      </c>
      <c r="CQ166" s="43">
        <v>96</v>
      </c>
      <c r="CR166" s="43">
        <v>0</v>
      </c>
      <c r="CS166" s="43">
        <v>98</v>
      </c>
      <c r="CT166" s="43">
        <v>98</v>
      </c>
      <c r="CU166" s="43">
        <v>94</v>
      </c>
      <c r="CV166" s="43">
        <v>96</v>
      </c>
      <c r="CW166" s="43">
        <v>99</v>
      </c>
      <c r="CX166" s="43">
        <v>92</v>
      </c>
      <c r="CY166" s="43">
        <v>98</v>
      </c>
      <c r="CZ166" s="43">
        <v>98</v>
      </c>
      <c r="DA166" s="43">
        <v>97</v>
      </c>
      <c r="DB166" s="43">
        <v>100</v>
      </c>
      <c r="DC166" s="43">
        <v>96</v>
      </c>
      <c r="DD166" s="43">
        <v>96</v>
      </c>
      <c r="DE166" s="43">
        <v>97</v>
      </c>
      <c r="DF166" s="43">
        <v>99</v>
      </c>
      <c r="DG166" s="43">
        <v>99</v>
      </c>
      <c r="DH166" s="43">
        <v>90</v>
      </c>
      <c r="DI166" s="43">
        <v>98</v>
      </c>
      <c r="DJ166" s="43">
        <v>100</v>
      </c>
      <c r="DK166" s="43">
        <v>98</v>
      </c>
    </row>
    <row r="167" spans="1:115" s="32" customFormat="1" ht="35.1" customHeight="1" x14ac:dyDescent="0.2">
      <c r="A167" s="42" t="s">
        <v>57</v>
      </c>
      <c r="B167" s="281" t="s">
        <v>79</v>
      </c>
      <c r="C167" s="281"/>
      <c r="D167" s="43">
        <v>100</v>
      </c>
      <c r="E167" s="43">
        <v>99</v>
      </c>
      <c r="F167" s="43">
        <v>98</v>
      </c>
      <c r="G167" s="43">
        <v>99</v>
      </c>
      <c r="H167" s="43">
        <v>99</v>
      </c>
      <c r="I167" s="43">
        <v>97</v>
      </c>
      <c r="J167" s="43">
        <v>99</v>
      </c>
      <c r="K167" s="43">
        <v>99</v>
      </c>
      <c r="L167" s="43">
        <v>99</v>
      </c>
      <c r="M167" s="43">
        <v>99</v>
      </c>
      <c r="N167" s="43">
        <v>98</v>
      </c>
      <c r="O167" s="43">
        <v>97</v>
      </c>
      <c r="P167" s="43">
        <v>96</v>
      </c>
      <c r="Q167" s="43">
        <v>99</v>
      </c>
      <c r="R167" s="43">
        <v>99</v>
      </c>
      <c r="S167" s="43">
        <v>93</v>
      </c>
      <c r="T167" s="43">
        <v>98</v>
      </c>
      <c r="U167" s="43">
        <v>97</v>
      </c>
      <c r="V167" s="43">
        <v>98</v>
      </c>
      <c r="W167" s="43">
        <v>95</v>
      </c>
      <c r="X167" s="43">
        <v>98</v>
      </c>
      <c r="Y167" s="43">
        <v>98</v>
      </c>
      <c r="Z167" s="43">
        <v>99</v>
      </c>
      <c r="AA167" s="43">
        <v>95</v>
      </c>
      <c r="AB167" s="43">
        <v>99</v>
      </c>
      <c r="AC167" s="43">
        <v>89</v>
      </c>
      <c r="AD167" s="54">
        <v>90</v>
      </c>
      <c r="AE167" s="43">
        <v>93</v>
      </c>
      <c r="AF167" s="43">
        <v>98</v>
      </c>
      <c r="AG167" s="43">
        <v>97</v>
      </c>
      <c r="AH167" s="43">
        <v>100</v>
      </c>
      <c r="AI167" s="43">
        <v>100</v>
      </c>
      <c r="AJ167" s="43">
        <v>100</v>
      </c>
      <c r="AK167" s="43">
        <v>0</v>
      </c>
      <c r="AL167" s="43">
        <v>100</v>
      </c>
      <c r="AM167" s="43">
        <v>100</v>
      </c>
      <c r="AN167" s="43">
        <v>96</v>
      </c>
      <c r="AO167" s="43">
        <v>99</v>
      </c>
      <c r="AP167" s="43">
        <v>93</v>
      </c>
      <c r="AQ167" s="43">
        <v>83</v>
      </c>
      <c r="AR167" s="43">
        <v>100</v>
      </c>
      <c r="AS167" s="43">
        <v>98</v>
      </c>
      <c r="AT167" s="43">
        <v>98</v>
      </c>
      <c r="AU167" s="43">
        <v>98</v>
      </c>
      <c r="AV167" s="43">
        <v>96</v>
      </c>
      <c r="AW167" s="43">
        <v>99</v>
      </c>
      <c r="AX167" s="43">
        <v>100</v>
      </c>
      <c r="AY167" s="43">
        <v>95</v>
      </c>
      <c r="AZ167" s="43">
        <v>95</v>
      </c>
      <c r="BA167" s="43">
        <v>99</v>
      </c>
      <c r="BB167" s="43">
        <v>87</v>
      </c>
      <c r="BC167" s="43">
        <v>98</v>
      </c>
      <c r="BD167" s="43">
        <v>98</v>
      </c>
      <c r="BE167" s="43">
        <v>97</v>
      </c>
      <c r="BF167" s="43">
        <v>96</v>
      </c>
      <c r="BG167" s="43">
        <v>100</v>
      </c>
      <c r="BH167" s="43">
        <v>99</v>
      </c>
      <c r="BI167" s="43">
        <v>94</v>
      </c>
      <c r="BJ167" s="43">
        <v>100</v>
      </c>
      <c r="BK167" s="43">
        <v>99</v>
      </c>
      <c r="BL167" s="43">
        <v>95</v>
      </c>
      <c r="BM167" s="43">
        <v>98</v>
      </c>
      <c r="BN167" s="43">
        <v>96</v>
      </c>
      <c r="BO167" s="43">
        <v>96</v>
      </c>
      <c r="BP167" s="43">
        <v>97</v>
      </c>
      <c r="BQ167" s="43">
        <v>92</v>
      </c>
      <c r="BR167" s="43">
        <v>98</v>
      </c>
      <c r="BS167" s="43">
        <v>93</v>
      </c>
      <c r="BT167" s="43">
        <v>98</v>
      </c>
      <c r="BU167" s="43">
        <v>96</v>
      </c>
      <c r="BV167" s="43">
        <v>98</v>
      </c>
      <c r="BW167" s="43">
        <v>96</v>
      </c>
      <c r="BX167" s="43">
        <v>97</v>
      </c>
      <c r="BY167" s="43">
        <v>94</v>
      </c>
      <c r="BZ167" s="43">
        <v>94</v>
      </c>
      <c r="CA167" s="43">
        <v>96</v>
      </c>
      <c r="CB167" s="43">
        <v>98</v>
      </c>
      <c r="CC167" s="43">
        <v>95</v>
      </c>
      <c r="CD167" s="43">
        <v>96</v>
      </c>
      <c r="CE167" s="43">
        <v>98</v>
      </c>
      <c r="CF167" s="43">
        <v>98</v>
      </c>
      <c r="CG167" s="43">
        <v>98</v>
      </c>
      <c r="CH167" s="43">
        <v>97</v>
      </c>
      <c r="CI167" s="43">
        <v>100</v>
      </c>
      <c r="CJ167" s="43">
        <v>99</v>
      </c>
      <c r="CK167" s="43">
        <v>98</v>
      </c>
      <c r="CL167" s="43">
        <v>97</v>
      </c>
      <c r="CM167" s="43">
        <v>100</v>
      </c>
      <c r="CN167" s="43">
        <v>98</v>
      </c>
      <c r="CO167" s="43">
        <v>96</v>
      </c>
      <c r="CP167" s="43">
        <v>95</v>
      </c>
      <c r="CQ167" s="43">
        <v>91</v>
      </c>
      <c r="CR167" s="43">
        <v>0</v>
      </c>
      <c r="CS167" s="43">
        <v>94</v>
      </c>
      <c r="CT167" s="43">
        <v>97</v>
      </c>
      <c r="CU167" s="43">
        <v>77</v>
      </c>
      <c r="CV167" s="43">
        <v>91</v>
      </c>
      <c r="CW167" s="43">
        <v>99</v>
      </c>
      <c r="CX167" s="43">
        <v>83</v>
      </c>
      <c r="CY167" s="43">
        <v>98</v>
      </c>
      <c r="CZ167" s="43">
        <v>97</v>
      </c>
      <c r="DA167" s="43">
        <v>97</v>
      </c>
      <c r="DB167" s="43">
        <v>99</v>
      </c>
      <c r="DC167" s="43">
        <v>99</v>
      </c>
      <c r="DD167" s="43">
        <v>97</v>
      </c>
      <c r="DE167" s="43">
        <v>93</v>
      </c>
      <c r="DF167" s="43">
        <v>97</v>
      </c>
      <c r="DG167" s="43">
        <v>96</v>
      </c>
      <c r="DH167" s="43">
        <v>86</v>
      </c>
      <c r="DI167" s="43">
        <v>98</v>
      </c>
      <c r="DJ167" s="43">
        <v>100</v>
      </c>
      <c r="DK167" s="43">
        <v>95</v>
      </c>
    </row>
    <row r="168" spans="1:115" s="32" customFormat="1" ht="35.1" customHeight="1" x14ac:dyDescent="0.2">
      <c r="A168" s="42" t="s">
        <v>58</v>
      </c>
      <c r="B168" s="279" t="s">
        <v>80</v>
      </c>
      <c r="C168" s="280"/>
      <c r="D168" s="43">
        <v>100</v>
      </c>
      <c r="E168" s="43">
        <v>100</v>
      </c>
      <c r="F168" s="43">
        <v>100</v>
      </c>
      <c r="G168" s="43">
        <v>100</v>
      </c>
      <c r="H168" s="43">
        <v>100</v>
      </c>
      <c r="I168" s="43">
        <v>99</v>
      </c>
      <c r="J168" s="43">
        <v>100</v>
      </c>
      <c r="K168" s="43">
        <v>100</v>
      </c>
      <c r="L168" s="43">
        <v>99</v>
      </c>
      <c r="M168" s="43">
        <v>100</v>
      </c>
      <c r="N168" s="43">
        <v>99</v>
      </c>
      <c r="O168" s="43">
        <v>99</v>
      </c>
      <c r="P168" s="43">
        <v>99</v>
      </c>
      <c r="Q168" s="43">
        <v>99</v>
      </c>
      <c r="R168" s="43">
        <v>100</v>
      </c>
      <c r="S168" s="43">
        <v>99</v>
      </c>
      <c r="T168" s="43">
        <v>100</v>
      </c>
      <c r="U168" s="43">
        <v>99</v>
      </c>
      <c r="V168" s="43">
        <v>99</v>
      </c>
      <c r="W168" s="43">
        <v>99</v>
      </c>
      <c r="X168" s="43">
        <v>99</v>
      </c>
      <c r="Y168" s="43">
        <v>99</v>
      </c>
      <c r="Z168" s="43">
        <v>100</v>
      </c>
      <c r="AA168" s="43">
        <v>98</v>
      </c>
      <c r="AB168" s="43">
        <v>100</v>
      </c>
      <c r="AC168" s="43">
        <v>91</v>
      </c>
      <c r="AD168" s="54">
        <v>92</v>
      </c>
      <c r="AE168" s="43">
        <v>96</v>
      </c>
      <c r="AF168" s="43">
        <v>94</v>
      </c>
      <c r="AG168" s="43">
        <v>98</v>
      </c>
      <c r="AH168" s="43">
        <v>100</v>
      </c>
      <c r="AI168" s="43">
        <v>100</v>
      </c>
      <c r="AJ168" s="43">
        <v>100</v>
      </c>
      <c r="AK168" s="43">
        <v>0</v>
      </c>
      <c r="AL168" s="43">
        <v>100</v>
      </c>
      <c r="AM168" s="43">
        <v>100</v>
      </c>
      <c r="AN168" s="43">
        <v>98</v>
      </c>
      <c r="AO168" s="43">
        <v>98</v>
      </c>
      <c r="AP168" s="43">
        <v>99</v>
      </c>
      <c r="AQ168" s="43">
        <v>99</v>
      </c>
      <c r="AR168" s="43">
        <v>100</v>
      </c>
      <c r="AS168" s="43">
        <v>99</v>
      </c>
      <c r="AT168" s="43">
        <v>100</v>
      </c>
      <c r="AU168" s="43">
        <v>97</v>
      </c>
      <c r="AV168" s="43">
        <v>98</v>
      </c>
      <c r="AW168" s="43">
        <v>99</v>
      </c>
      <c r="AX168" s="43">
        <v>100</v>
      </c>
      <c r="AY168" s="43">
        <v>97</v>
      </c>
      <c r="AZ168" s="43">
        <v>99</v>
      </c>
      <c r="BA168" s="43">
        <v>100</v>
      </c>
      <c r="BB168" s="43">
        <v>84</v>
      </c>
      <c r="BC168" s="43">
        <v>99</v>
      </c>
      <c r="BD168" s="43">
        <v>99</v>
      </c>
      <c r="BE168" s="43">
        <v>99</v>
      </c>
      <c r="BF168" s="43">
        <v>98</v>
      </c>
      <c r="BG168" s="43">
        <v>100</v>
      </c>
      <c r="BH168" s="43">
        <v>100</v>
      </c>
      <c r="BI168" s="43">
        <v>98</v>
      </c>
      <c r="BJ168" s="43">
        <v>100</v>
      </c>
      <c r="BK168" s="43">
        <v>100</v>
      </c>
      <c r="BL168" s="43">
        <v>97</v>
      </c>
      <c r="BM168" s="43">
        <v>100</v>
      </c>
      <c r="BN168" s="43">
        <v>99</v>
      </c>
      <c r="BO168" s="43">
        <v>99</v>
      </c>
      <c r="BP168" s="43">
        <v>99</v>
      </c>
      <c r="BQ168" s="43">
        <v>98</v>
      </c>
      <c r="BR168" s="43">
        <v>99</v>
      </c>
      <c r="BS168" s="43">
        <v>96</v>
      </c>
      <c r="BT168" s="43">
        <v>99</v>
      </c>
      <c r="BU168" s="43">
        <v>99</v>
      </c>
      <c r="BV168" s="43">
        <v>99</v>
      </c>
      <c r="BW168" s="43">
        <v>96</v>
      </c>
      <c r="BX168" s="43">
        <v>98</v>
      </c>
      <c r="BY168" s="43">
        <v>97</v>
      </c>
      <c r="BZ168" s="43">
        <v>97</v>
      </c>
      <c r="CA168" s="43">
        <v>94</v>
      </c>
      <c r="CB168" s="43">
        <v>100</v>
      </c>
      <c r="CC168" s="43">
        <v>97</v>
      </c>
      <c r="CD168" s="43">
        <v>98</v>
      </c>
      <c r="CE168" s="43">
        <v>99</v>
      </c>
      <c r="CF168" s="43">
        <v>98</v>
      </c>
      <c r="CG168" s="43">
        <v>100</v>
      </c>
      <c r="CH168" s="43">
        <v>98</v>
      </c>
      <c r="CI168" s="43">
        <v>100</v>
      </c>
      <c r="CJ168" s="43">
        <v>99</v>
      </c>
      <c r="CK168" s="43">
        <v>99</v>
      </c>
      <c r="CL168" s="43">
        <v>97</v>
      </c>
      <c r="CM168" s="43">
        <v>100</v>
      </c>
      <c r="CN168" s="43">
        <v>99</v>
      </c>
      <c r="CO168" s="43">
        <v>97</v>
      </c>
      <c r="CP168" s="43">
        <v>98</v>
      </c>
      <c r="CQ168" s="43">
        <v>97</v>
      </c>
      <c r="CR168" s="43">
        <v>0</v>
      </c>
      <c r="CS168" s="43">
        <v>98</v>
      </c>
      <c r="CT168" s="43">
        <v>98</v>
      </c>
      <c r="CU168" s="43">
        <v>92</v>
      </c>
      <c r="CV168" s="43">
        <v>99</v>
      </c>
      <c r="CW168" s="43">
        <v>100</v>
      </c>
      <c r="CX168" s="43">
        <v>92</v>
      </c>
      <c r="CY168" s="43">
        <v>100</v>
      </c>
      <c r="CZ168" s="43">
        <v>100</v>
      </c>
      <c r="DA168" s="43">
        <v>99</v>
      </c>
      <c r="DB168" s="43">
        <v>100</v>
      </c>
      <c r="DC168" s="43">
        <v>99</v>
      </c>
      <c r="DD168" s="43">
        <v>99</v>
      </c>
      <c r="DE168" s="43">
        <v>99</v>
      </c>
      <c r="DF168" s="43">
        <v>99</v>
      </c>
      <c r="DG168" s="43">
        <v>99</v>
      </c>
      <c r="DH168" s="43">
        <v>89</v>
      </c>
      <c r="DI168" s="43">
        <v>97</v>
      </c>
      <c r="DJ168" s="43">
        <v>99</v>
      </c>
      <c r="DK168" s="43">
        <v>96</v>
      </c>
    </row>
    <row r="169" spans="1:115" s="66" customFormat="1" ht="48" customHeight="1" x14ac:dyDescent="0.25">
      <c r="A169" s="282" t="s">
        <v>59</v>
      </c>
      <c r="B169" s="283"/>
      <c r="C169" s="284"/>
      <c r="D169" s="65">
        <v>91.97999999999999</v>
      </c>
      <c r="E169" s="65">
        <v>98.34</v>
      </c>
      <c r="F169" s="65">
        <v>97.62</v>
      </c>
      <c r="G169" s="65">
        <v>87.539999999999992</v>
      </c>
      <c r="H169" s="65">
        <v>91.960000000000008</v>
      </c>
      <c r="I169" s="65">
        <v>90.34</v>
      </c>
      <c r="J169" s="65">
        <v>97.06</v>
      </c>
      <c r="K169" s="65">
        <v>94.24</v>
      </c>
      <c r="L169" s="65">
        <v>89.5</v>
      </c>
      <c r="M169" s="65">
        <v>93.66</v>
      </c>
      <c r="N169" s="65">
        <v>90.28</v>
      </c>
      <c r="O169" s="65">
        <v>92.179999999999993</v>
      </c>
      <c r="P169" s="65">
        <v>93.759999999999991</v>
      </c>
      <c r="Q169" s="65">
        <v>89.84</v>
      </c>
      <c r="R169" s="65">
        <v>91.6</v>
      </c>
      <c r="S169" s="65">
        <v>84.62</v>
      </c>
      <c r="T169" s="65">
        <v>88.66</v>
      </c>
      <c r="U169" s="65">
        <v>87.6</v>
      </c>
      <c r="V169" s="65">
        <v>86.78</v>
      </c>
      <c r="W169" s="65">
        <v>86.66</v>
      </c>
      <c r="X169" s="65">
        <v>87.820000000000007</v>
      </c>
      <c r="Y169" s="65">
        <v>89.16</v>
      </c>
      <c r="Z169" s="65">
        <v>97.14</v>
      </c>
      <c r="AA169" s="65">
        <v>88.02000000000001</v>
      </c>
      <c r="AB169" s="65">
        <v>96.98</v>
      </c>
      <c r="AC169" s="65">
        <v>80.52</v>
      </c>
      <c r="AD169" s="211">
        <v>89.88</v>
      </c>
      <c r="AE169" s="65">
        <v>86.759999999999991</v>
      </c>
      <c r="AF169" s="65">
        <v>95.84</v>
      </c>
      <c r="AG169" s="65">
        <v>73.12</v>
      </c>
      <c r="AH169" s="65">
        <v>98.74</v>
      </c>
      <c r="AI169" s="65">
        <v>68.92</v>
      </c>
      <c r="AJ169" s="65">
        <v>61.5</v>
      </c>
      <c r="AK169" s="65">
        <v>22</v>
      </c>
      <c r="AL169" s="65">
        <v>68.14</v>
      </c>
      <c r="AM169" s="65">
        <v>66.78</v>
      </c>
      <c r="AN169" s="65">
        <v>90.240000000000009</v>
      </c>
      <c r="AO169" s="65">
        <v>85.88</v>
      </c>
      <c r="AP169" s="65">
        <v>91.96</v>
      </c>
      <c r="AQ169" s="65">
        <v>86.84</v>
      </c>
      <c r="AR169" s="65">
        <v>98.64</v>
      </c>
      <c r="AS169" s="65">
        <v>97.26</v>
      </c>
      <c r="AT169" s="65">
        <v>88.76</v>
      </c>
      <c r="AU169" s="65">
        <v>84.7</v>
      </c>
      <c r="AV169" s="65">
        <v>87.92</v>
      </c>
      <c r="AW169" s="65">
        <v>88.539999999999992</v>
      </c>
      <c r="AX169" s="65">
        <v>88.94</v>
      </c>
      <c r="AY169" s="65">
        <v>89.84</v>
      </c>
      <c r="AZ169" s="65">
        <v>84.539999999999992</v>
      </c>
      <c r="BA169" s="65">
        <v>97.62</v>
      </c>
      <c r="BB169" s="65">
        <v>78.179999999999993</v>
      </c>
      <c r="BC169" s="65">
        <v>89.84</v>
      </c>
      <c r="BD169" s="65">
        <v>95.5</v>
      </c>
      <c r="BE169" s="65">
        <v>85.84</v>
      </c>
      <c r="BF169" s="65">
        <v>92.64</v>
      </c>
      <c r="BG169" s="65">
        <v>99.7</v>
      </c>
      <c r="BH169" s="65">
        <v>99.46</v>
      </c>
      <c r="BI169" s="65">
        <v>80.2</v>
      </c>
      <c r="BJ169" s="65">
        <v>83.97999999999999</v>
      </c>
      <c r="BK169" s="65">
        <v>90.11999999999999</v>
      </c>
      <c r="BL169" s="65">
        <v>85.92</v>
      </c>
      <c r="BM169" s="65">
        <v>83.14</v>
      </c>
      <c r="BN169" s="65">
        <v>88.859999999999985</v>
      </c>
      <c r="BO169" s="65">
        <v>86.820000000000007</v>
      </c>
      <c r="BP169" s="65">
        <v>88.179999999999993</v>
      </c>
      <c r="BQ169" s="65">
        <v>84.260000000000019</v>
      </c>
      <c r="BR169" s="65">
        <v>84.039999999999992</v>
      </c>
      <c r="BS169" s="65">
        <v>88.6</v>
      </c>
      <c r="BT169" s="65">
        <v>89.539999999999992</v>
      </c>
      <c r="BU169" s="65">
        <v>94.88</v>
      </c>
      <c r="BV169" s="65">
        <v>92.02000000000001</v>
      </c>
      <c r="BW169" s="65">
        <v>90.66</v>
      </c>
      <c r="BX169" s="65">
        <v>92.52000000000001</v>
      </c>
      <c r="BY169" s="65">
        <v>89.600000000000009</v>
      </c>
      <c r="BZ169" s="65">
        <v>88.38</v>
      </c>
      <c r="CA169" s="65">
        <v>85.34</v>
      </c>
      <c r="CB169" s="65">
        <v>91.02000000000001</v>
      </c>
      <c r="CC169" s="65">
        <v>87.08</v>
      </c>
      <c r="CD169" s="65">
        <v>88.919999999999987</v>
      </c>
      <c r="CE169" s="65">
        <v>90.36</v>
      </c>
      <c r="CF169" s="65">
        <v>93.859999999999985</v>
      </c>
      <c r="CG169" s="65">
        <v>97.52000000000001</v>
      </c>
      <c r="CH169" s="65">
        <v>87.84</v>
      </c>
      <c r="CI169" s="65">
        <v>86.62</v>
      </c>
      <c r="CJ169" s="65">
        <v>94.96</v>
      </c>
      <c r="CK169" s="65">
        <v>93.4</v>
      </c>
      <c r="CL169" s="65">
        <v>80.960000000000008</v>
      </c>
      <c r="CM169" s="65">
        <v>87.84</v>
      </c>
      <c r="CN169" s="65">
        <v>80.42</v>
      </c>
      <c r="CO169" s="65">
        <v>81.099999999999994</v>
      </c>
      <c r="CP169" s="65">
        <v>82.759999999999991</v>
      </c>
      <c r="CQ169" s="65">
        <v>80</v>
      </c>
      <c r="CR169" s="65">
        <v>0</v>
      </c>
      <c r="CS169" s="65">
        <v>71.680000000000007</v>
      </c>
      <c r="CT169" s="65">
        <v>85.4</v>
      </c>
      <c r="CU169" s="65">
        <v>71.78</v>
      </c>
      <c r="CV169" s="65">
        <v>85.76</v>
      </c>
      <c r="CW169" s="65">
        <v>88.539999999999992</v>
      </c>
      <c r="CX169" s="65">
        <v>68.64</v>
      </c>
      <c r="CY169" s="65">
        <v>91.4</v>
      </c>
      <c r="CZ169" s="65">
        <v>87.56</v>
      </c>
      <c r="DA169" s="65">
        <v>92.460000000000008</v>
      </c>
      <c r="DB169" s="65">
        <v>88.4</v>
      </c>
      <c r="DC169" s="65">
        <v>91.439999999999984</v>
      </c>
      <c r="DD169" s="65">
        <v>91.88</v>
      </c>
      <c r="DE169" s="65">
        <v>92.1</v>
      </c>
      <c r="DF169" s="65">
        <v>83.47999999999999</v>
      </c>
      <c r="DG169" s="65">
        <v>87.58</v>
      </c>
      <c r="DH169" s="65">
        <v>81.38</v>
      </c>
      <c r="DI169" s="65">
        <v>93.76</v>
      </c>
      <c r="DJ169" s="65">
        <v>91.26</v>
      </c>
      <c r="DK169" s="65">
        <v>86.12</v>
      </c>
    </row>
  </sheetData>
  <mergeCells count="181">
    <mergeCell ref="B111:C111"/>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82:C82"/>
    <mergeCell ref="B165:C165"/>
    <mergeCell ref="B166:C166"/>
    <mergeCell ref="B167:C167"/>
    <mergeCell ref="B168:C168"/>
    <mergeCell ref="A169:C169"/>
    <mergeCell ref="B159:C159"/>
    <mergeCell ref="B160:C160"/>
    <mergeCell ref="B161:C161"/>
    <mergeCell ref="B162:C162"/>
    <mergeCell ref="B163:C163"/>
    <mergeCell ref="B164:C164"/>
    <mergeCell ref="B150:C150"/>
    <mergeCell ref="A151:A159"/>
    <mergeCell ref="B151:C151"/>
    <mergeCell ref="B153:C153"/>
    <mergeCell ref="B154:C154"/>
    <mergeCell ref="B155:C155"/>
    <mergeCell ref="B156:C156"/>
    <mergeCell ref="B157:C157"/>
    <mergeCell ref="B158:C158"/>
    <mergeCell ref="B140:C140"/>
    <mergeCell ref="B141:C141"/>
    <mergeCell ref="B142:C142"/>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B92:C92"/>
    <mergeCell ref="B93:C93"/>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B87:C87"/>
    <mergeCell ref="B88:C88"/>
    <mergeCell ref="B86:C86"/>
    <mergeCell ref="B89:C89"/>
    <mergeCell ref="B90:C90"/>
    <mergeCell ref="B91:C91"/>
    <mergeCell ref="B68:C68"/>
    <mergeCell ref="B69:C69"/>
    <mergeCell ref="B63:C63"/>
    <mergeCell ref="B64:C64"/>
    <mergeCell ref="B65:C65"/>
    <mergeCell ref="B66:C66"/>
    <mergeCell ref="B67:C67"/>
    <mergeCell ref="B76:C76"/>
    <mergeCell ref="B50:C50"/>
    <mergeCell ref="B51:C51"/>
    <mergeCell ref="B52:C52"/>
    <mergeCell ref="B53:C53"/>
    <mergeCell ref="B55:C55"/>
    <mergeCell ref="B56:C56"/>
    <mergeCell ref="B54:C54"/>
    <mergeCell ref="B44:C44"/>
    <mergeCell ref="B45:C45"/>
    <mergeCell ref="B46:C46"/>
    <mergeCell ref="B47:C47"/>
    <mergeCell ref="B48:C48"/>
    <mergeCell ref="B27:C27"/>
    <mergeCell ref="B49:C49"/>
    <mergeCell ref="B32:C32"/>
    <mergeCell ref="B33:C33"/>
    <mergeCell ref="B41:C41"/>
    <mergeCell ref="B42:C42"/>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 ref="D1:AM1"/>
    <mergeCell ref="AN1:AP1"/>
    <mergeCell ref="AQ1:AT1"/>
    <mergeCell ref="AU1:AX1"/>
    <mergeCell ref="AY1:AZ1"/>
    <mergeCell ref="BA1:BE1"/>
    <mergeCell ref="BF1:BI1"/>
    <mergeCell ref="BK1:BM1"/>
    <mergeCell ref="BN1:BP1"/>
    <mergeCell ref="DD1:DG1"/>
    <mergeCell ref="DH1:DK1"/>
    <mergeCell ref="BQ1:BT1"/>
    <mergeCell ref="BU1:BY1"/>
    <mergeCell ref="BZ1:CB1"/>
    <mergeCell ref="CC1:CE1"/>
    <mergeCell ref="CF1:CH1"/>
    <mergeCell ref="CI1:CK1"/>
    <mergeCell ref="CL1:CN1"/>
    <mergeCell ref="CO1:D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128"/>
  <sheetViews>
    <sheetView zoomScale="75" zoomScaleNormal="75" workbookViewId="0">
      <pane xSplit="3" ySplit="3" topLeftCell="X4" activePane="bottomRight" state="frozen"/>
      <selection pane="topRight" activeCell="F1" sqref="F1"/>
      <selection pane="bottomLeft" activeCell="A10" sqref="A10"/>
      <selection pane="bottomRight" activeCell="AD124" sqref="AD124"/>
    </sheetView>
  </sheetViews>
  <sheetFormatPr defaultRowHeight="15" x14ac:dyDescent="0.25"/>
  <cols>
    <col min="1" max="1" width="11.28515625" style="140" customWidth="1"/>
    <col min="2" max="2" width="55" customWidth="1"/>
    <col min="3" max="3" width="16.140625" customWidth="1"/>
    <col min="4" max="115" width="15.7109375" customWidth="1"/>
  </cols>
  <sheetData>
    <row r="1" spans="1:115" s="146" customFormat="1" ht="20.25" customHeight="1" x14ac:dyDescent="0.25">
      <c r="A1" s="144"/>
      <c r="B1" s="145"/>
      <c r="C1" s="145"/>
      <c r="D1" s="287" t="s">
        <v>223</v>
      </c>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t="s">
        <v>227</v>
      </c>
      <c r="AO1" s="287"/>
      <c r="AP1" s="287"/>
      <c r="AQ1" s="287" t="s">
        <v>228</v>
      </c>
      <c r="AR1" s="287"/>
      <c r="AS1" s="287"/>
      <c r="AT1" s="287"/>
      <c r="AU1" s="287" t="s">
        <v>229</v>
      </c>
      <c r="AV1" s="287"/>
      <c r="AW1" s="287"/>
      <c r="AX1" s="287"/>
      <c r="AY1" s="287" t="s">
        <v>230</v>
      </c>
      <c r="AZ1" s="287"/>
      <c r="BA1" s="287" t="s">
        <v>246</v>
      </c>
      <c r="BB1" s="287"/>
      <c r="BC1" s="287"/>
      <c r="BD1" s="287"/>
      <c r="BE1" s="287"/>
      <c r="BF1" s="288" t="s">
        <v>247</v>
      </c>
      <c r="BG1" s="289"/>
      <c r="BH1" s="289"/>
      <c r="BI1" s="290"/>
      <c r="BJ1" s="147" t="s">
        <v>253</v>
      </c>
      <c r="BK1" s="287" t="s">
        <v>257</v>
      </c>
      <c r="BL1" s="287"/>
      <c r="BM1" s="287"/>
      <c r="BN1" s="287" t="s">
        <v>261</v>
      </c>
      <c r="BO1" s="287"/>
      <c r="BP1" s="287"/>
      <c r="BQ1" s="287" t="s">
        <v>262</v>
      </c>
      <c r="BR1" s="287"/>
      <c r="BS1" s="287"/>
      <c r="BT1" s="287"/>
      <c r="BU1" s="287" t="s">
        <v>272</v>
      </c>
      <c r="BV1" s="287"/>
      <c r="BW1" s="287"/>
      <c r="BX1" s="287"/>
      <c r="BY1" s="287"/>
      <c r="BZ1" s="287" t="s">
        <v>275</v>
      </c>
      <c r="CA1" s="287"/>
      <c r="CB1" s="287"/>
      <c r="CC1" s="287" t="s">
        <v>279</v>
      </c>
      <c r="CD1" s="287"/>
      <c r="CE1" s="287"/>
      <c r="CF1" s="287" t="s">
        <v>283</v>
      </c>
      <c r="CG1" s="287"/>
      <c r="CH1" s="287"/>
      <c r="CI1" s="287" t="s">
        <v>287</v>
      </c>
      <c r="CJ1" s="287"/>
      <c r="CK1" s="287"/>
      <c r="CL1" s="288" t="s">
        <v>291</v>
      </c>
      <c r="CM1" s="289"/>
      <c r="CN1" s="290"/>
      <c r="CO1" s="287" t="s">
        <v>292</v>
      </c>
      <c r="CP1" s="287"/>
      <c r="CQ1" s="287"/>
      <c r="CR1" s="287"/>
      <c r="CS1" s="287"/>
      <c r="CT1" s="287"/>
      <c r="CU1" s="287"/>
      <c r="CV1" s="287"/>
      <c r="CW1" s="287"/>
      <c r="CX1" s="287"/>
      <c r="CY1" s="287"/>
      <c r="CZ1" s="287"/>
      <c r="DA1" s="287"/>
      <c r="DB1" s="287"/>
      <c r="DC1" s="287"/>
      <c r="DD1" s="288" t="s">
        <v>308</v>
      </c>
      <c r="DE1" s="289"/>
      <c r="DF1" s="289"/>
      <c r="DG1" s="290"/>
      <c r="DH1" s="287" t="s">
        <v>317</v>
      </c>
      <c r="DI1" s="287"/>
      <c r="DJ1" s="287"/>
      <c r="DK1" s="287"/>
    </row>
    <row r="2" spans="1:115" s="143" customFormat="1" ht="19.5" customHeight="1" x14ac:dyDescent="0.25">
      <c r="A2" s="142"/>
      <c r="B2" s="142"/>
      <c r="C2" s="142"/>
      <c r="D2" s="141">
        <v>1</v>
      </c>
      <c r="E2" s="141">
        <v>2</v>
      </c>
      <c r="F2" s="141">
        <v>3</v>
      </c>
      <c r="G2" s="141">
        <v>4</v>
      </c>
      <c r="H2" s="141">
        <v>5</v>
      </c>
      <c r="I2" s="141">
        <v>6</v>
      </c>
      <c r="J2" s="141">
        <v>7</v>
      </c>
      <c r="K2" s="141">
        <v>8</v>
      </c>
      <c r="L2" s="141">
        <v>9</v>
      </c>
      <c r="M2" s="141">
        <v>10</v>
      </c>
      <c r="N2" s="141">
        <v>11</v>
      </c>
      <c r="O2" s="141">
        <v>12</v>
      </c>
      <c r="P2" s="141">
        <v>13</v>
      </c>
      <c r="Q2" s="141">
        <v>14</v>
      </c>
      <c r="R2" s="141">
        <v>15</v>
      </c>
      <c r="S2" s="141">
        <v>16</v>
      </c>
      <c r="T2" s="141">
        <v>17</v>
      </c>
      <c r="U2" s="141">
        <v>18</v>
      </c>
      <c r="V2" s="141">
        <v>19</v>
      </c>
      <c r="W2" s="141">
        <v>20</v>
      </c>
      <c r="X2" s="141">
        <v>21</v>
      </c>
      <c r="Y2" s="141">
        <v>22</v>
      </c>
      <c r="Z2" s="141">
        <v>23</v>
      </c>
      <c r="AA2" s="141">
        <v>24</v>
      </c>
      <c r="AB2" s="141">
        <v>25</v>
      </c>
      <c r="AC2" s="141">
        <v>26</v>
      </c>
      <c r="AD2" s="141">
        <v>27</v>
      </c>
      <c r="AE2" s="141">
        <v>28</v>
      </c>
      <c r="AF2" s="141">
        <v>29</v>
      </c>
      <c r="AG2" s="141">
        <v>30</v>
      </c>
      <c r="AH2" s="141">
        <v>31</v>
      </c>
      <c r="AI2" s="141">
        <v>32</v>
      </c>
      <c r="AJ2" s="141">
        <v>33</v>
      </c>
      <c r="AK2" s="141">
        <v>34</v>
      </c>
      <c r="AL2" s="141">
        <v>35</v>
      </c>
      <c r="AM2" s="141">
        <v>36</v>
      </c>
      <c r="AN2" s="141">
        <v>37</v>
      </c>
      <c r="AO2" s="141">
        <v>38</v>
      </c>
      <c r="AP2" s="141">
        <v>39</v>
      </c>
      <c r="AQ2" s="141">
        <v>40</v>
      </c>
      <c r="AR2" s="141">
        <v>41</v>
      </c>
      <c r="AS2" s="141">
        <v>42</v>
      </c>
      <c r="AT2" s="141">
        <v>43</v>
      </c>
      <c r="AU2" s="141">
        <v>44</v>
      </c>
      <c r="AV2" s="141">
        <v>45</v>
      </c>
      <c r="AW2" s="141">
        <v>46</v>
      </c>
      <c r="AX2" s="141">
        <v>47</v>
      </c>
      <c r="AY2" s="141">
        <v>48</v>
      </c>
      <c r="AZ2" s="141">
        <v>49</v>
      </c>
      <c r="BA2" s="141">
        <v>50</v>
      </c>
      <c r="BB2" s="141">
        <v>51</v>
      </c>
      <c r="BC2" s="141">
        <v>52</v>
      </c>
      <c r="BD2" s="141">
        <v>53</v>
      </c>
      <c r="BE2" s="141">
        <v>54</v>
      </c>
      <c r="BF2" s="141">
        <v>55</v>
      </c>
      <c r="BG2" s="141">
        <v>56</v>
      </c>
      <c r="BH2" s="141">
        <v>57</v>
      </c>
      <c r="BI2" s="141">
        <v>58</v>
      </c>
      <c r="BJ2" s="141">
        <v>59</v>
      </c>
      <c r="BK2" s="141">
        <v>60</v>
      </c>
      <c r="BL2" s="141">
        <v>61</v>
      </c>
      <c r="BM2" s="141">
        <v>62</v>
      </c>
      <c r="BN2" s="141">
        <v>63</v>
      </c>
      <c r="BO2" s="141">
        <v>64</v>
      </c>
      <c r="BP2" s="141">
        <v>65</v>
      </c>
      <c r="BQ2" s="141">
        <v>66</v>
      </c>
      <c r="BR2" s="141">
        <v>67</v>
      </c>
      <c r="BS2" s="141">
        <v>68</v>
      </c>
      <c r="BT2" s="141">
        <v>69</v>
      </c>
      <c r="BU2" s="141">
        <v>70</v>
      </c>
      <c r="BV2" s="141">
        <v>71</v>
      </c>
      <c r="BW2" s="141">
        <v>72</v>
      </c>
      <c r="BX2" s="141">
        <v>73</v>
      </c>
      <c r="BY2" s="141">
        <v>74</v>
      </c>
      <c r="BZ2" s="141">
        <v>75</v>
      </c>
      <c r="CA2" s="141">
        <v>76</v>
      </c>
      <c r="CB2" s="141">
        <v>77</v>
      </c>
      <c r="CC2" s="141">
        <v>78</v>
      </c>
      <c r="CD2" s="141">
        <v>79</v>
      </c>
      <c r="CE2" s="141">
        <v>80</v>
      </c>
      <c r="CF2" s="141">
        <v>81</v>
      </c>
      <c r="CG2" s="141">
        <v>82</v>
      </c>
      <c r="CH2" s="141">
        <v>83</v>
      </c>
      <c r="CI2" s="141">
        <v>84</v>
      </c>
      <c r="CJ2" s="141">
        <v>85</v>
      </c>
      <c r="CK2" s="141">
        <v>86</v>
      </c>
      <c r="CL2" s="141">
        <v>87</v>
      </c>
      <c r="CM2" s="141">
        <v>88</v>
      </c>
      <c r="CN2" s="141">
        <v>89</v>
      </c>
      <c r="CO2" s="141">
        <v>90</v>
      </c>
      <c r="CP2" s="141">
        <v>91</v>
      </c>
      <c r="CQ2" s="141">
        <v>92</v>
      </c>
      <c r="CR2" s="141">
        <v>93</v>
      </c>
      <c r="CS2" s="141">
        <v>94</v>
      </c>
      <c r="CT2" s="141">
        <v>95</v>
      </c>
      <c r="CU2" s="141">
        <v>96</v>
      </c>
      <c r="CV2" s="141">
        <v>97</v>
      </c>
      <c r="CW2" s="141">
        <v>98</v>
      </c>
      <c r="CX2" s="141">
        <v>99</v>
      </c>
      <c r="CY2" s="141">
        <v>100</v>
      </c>
      <c r="CZ2" s="141">
        <v>101</v>
      </c>
      <c r="DA2" s="141">
        <v>102</v>
      </c>
      <c r="DB2" s="141">
        <v>103</v>
      </c>
      <c r="DC2" s="141">
        <v>104</v>
      </c>
      <c r="DD2" s="141">
        <v>105</v>
      </c>
      <c r="DE2" s="141">
        <v>106</v>
      </c>
      <c r="DF2" s="141">
        <v>107</v>
      </c>
      <c r="DG2" s="141">
        <v>108</v>
      </c>
      <c r="DH2" s="141">
        <v>109</v>
      </c>
      <c r="DI2" s="141">
        <v>110</v>
      </c>
      <c r="DJ2" s="166">
        <v>111</v>
      </c>
      <c r="DK2" s="141">
        <v>112</v>
      </c>
    </row>
    <row r="3" spans="1:115" s="88" customFormat="1" ht="111.75" customHeight="1" x14ac:dyDescent="0.25">
      <c r="A3" s="87"/>
      <c r="B3" s="87"/>
      <c r="C3" s="87"/>
      <c r="D3" s="70" t="s">
        <v>187</v>
      </c>
      <c r="E3" s="70" t="s">
        <v>188</v>
      </c>
      <c r="F3" s="70" t="s">
        <v>189</v>
      </c>
      <c r="G3" s="70" t="s">
        <v>190</v>
      </c>
      <c r="H3" s="70" t="s">
        <v>191</v>
      </c>
      <c r="I3" s="70" t="s">
        <v>192</v>
      </c>
      <c r="J3" s="70" t="s">
        <v>193</v>
      </c>
      <c r="K3" s="70" t="s">
        <v>194</v>
      </c>
      <c r="L3" s="70" t="s">
        <v>195</v>
      </c>
      <c r="M3" s="70" t="s">
        <v>196</v>
      </c>
      <c r="N3" s="70" t="s">
        <v>197</v>
      </c>
      <c r="O3" s="70" t="s">
        <v>198</v>
      </c>
      <c r="P3" s="70" t="s">
        <v>199</v>
      </c>
      <c r="Q3" s="70" t="s">
        <v>200</v>
      </c>
      <c r="R3" s="70" t="s">
        <v>214</v>
      </c>
      <c r="S3" s="70" t="s">
        <v>215</v>
      </c>
      <c r="T3" s="70" t="s">
        <v>216</v>
      </c>
      <c r="U3" s="70" t="s">
        <v>217</v>
      </c>
      <c r="V3" s="70" t="s">
        <v>218</v>
      </c>
      <c r="W3" s="70" t="s">
        <v>219</v>
      </c>
      <c r="X3" s="70" t="s">
        <v>220</v>
      </c>
      <c r="Y3" s="70" t="s">
        <v>221</v>
      </c>
      <c r="Z3" s="70" t="s">
        <v>222</v>
      </c>
      <c r="AA3" s="70" t="s">
        <v>206</v>
      </c>
      <c r="AB3" s="70" t="s">
        <v>207</v>
      </c>
      <c r="AC3" s="70" t="s">
        <v>208</v>
      </c>
      <c r="AD3" s="70" t="s">
        <v>209</v>
      </c>
      <c r="AE3" s="70" t="s">
        <v>210</v>
      </c>
      <c r="AF3" s="70" t="s">
        <v>211</v>
      </c>
      <c r="AG3" s="70" t="s">
        <v>212</v>
      </c>
      <c r="AH3" s="70" t="s">
        <v>213</v>
      </c>
      <c r="AI3" s="70" t="s">
        <v>201</v>
      </c>
      <c r="AJ3" s="70" t="s">
        <v>202</v>
      </c>
      <c r="AK3" s="70" t="s">
        <v>203</v>
      </c>
      <c r="AL3" s="70" t="s">
        <v>204</v>
      </c>
      <c r="AM3" s="70" t="s">
        <v>205</v>
      </c>
      <c r="AN3" s="70" t="s">
        <v>224</v>
      </c>
      <c r="AO3" s="70" t="s">
        <v>225</v>
      </c>
      <c r="AP3" s="70" t="s">
        <v>226</v>
      </c>
      <c r="AQ3" s="70" t="s">
        <v>231</v>
      </c>
      <c r="AR3" s="70" t="s">
        <v>232</v>
      </c>
      <c r="AS3" s="70" t="s">
        <v>233</v>
      </c>
      <c r="AT3" s="70" t="s">
        <v>234</v>
      </c>
      <c r="AU3" s="70" t="s">
        <v>235</v>
      </c>
      <c r="AV3" s="70" t="s">
        <v>236</v>
      </c>
      <c r="AW3" s="70" t="s">
        <v>237</v>
      </c>
      <c r="AX3" s="70" t="s">
        <v>238</v>
      </c>
      <c r="AY3" s="70" t="s">
        <v>239</v>
      </c>
      <c r="AZ3" s="70" t="s">
        <v>240</v>
      </c>
      <c r="BA3" s="70" t="s">
        <v>241</v>
      </c>
      <c r="BB3" s="70" t="s">
        <v>242</v>
      </c>
      <c r="BC3" s="70" t="s">
        <v>243</v>
      </c>
      <c r="BD3" s="70" t="s">
        <v>244</v>
      </c>
      <c r="BE3" s="70" t="s">
        <v>245</v>
      </c>
      <c r="BF3" s="70" t="s">
        <v>248</v>
      </c>
      <c r="BG3" s="70" t="s">
        <v>249</v>
      </c>
      <c r="BH3" s="70" t="s">
        <v>250</v>
      </c>
      <c r="BI3" s="70" t="s">
        <v>251</v>
      </c>
      <c r="BJ3" s="70" t="s">
        <v>252</v>
      </c>
      <c r="BK3" s="70" t="s">
        <v>254</v>
      </c>
      <c r="BL3" s="70" t="s">
        <v>255</v>
      </c>
      <c r="BM3" s="70" t="s">
        <v>256</v>
      </c>
      <c r="BN3" s="70" t="s">
        <v>258</v>
      </c>
      <c r="BO3" s="70" t="s">
        <v>259</v>
      </c>
      <c r="BP3" s="70" t="s">
        <v>260</v>
      </c>
      <c r="BQ3" s="70" t="s">
        <v>263</v>
      </c>
      <c r="BR3" s="70" t="s">
        <v>264</v>
      </c>
      <c r="BS3" s="70" t="s">
        <v>265</v>
      </c>
      <c r="BT3" s="70" t="s">
        <v>266</v>
      </c>
      <c r="BU3" s="70" t="s">
        <v>267</v>
      </c>
      <c r="BV3" s="70" t="s">
        <v>268</v>
      </c>
      <c r="BW3" s="70" t="s">
        <v>269</v>
      </c>
      <c r="BX3" s="70" t="s">
        <v>270</v>
      </c>
      <c r="BY3" s="70" t="s">
        <v>271</v>
      </c>
      <c r="BZ3" s="70" t="s">
        <v>273</v>
      </c>
      <c r="CA3" s="70" t="s">
        <v>274</v>
      </c>
      <c r="CB3" s="70" t="s">
        <v>224</v>
      </c>
      <c r="CC3" s="70" t="s">
        <v>276</v>
      </c>
      <c r="CD3" s="70" t="s">
        <v>277</v>
      </c>
      <c r="CE3" s="70" t="s">
        <v>278</v>
      </c>
      <c r="CF3" s="70" t="s">
        <v>280</v>
      </c>
      <c r="CG3" s="70" t="s">
        <v>281</v>
      </c>
      <c r="CH3" s="70" t="s">
        <v>282</v>
      </c>
      <c r="CI3" s="70" t="s">
        <v>284</v>
      </c>
      <c r="CJ3" s="70" t="s">
        <v>285</v>
      </c>
      <c r="CK3" s="70" t="s">
        <v>286</v>
      </c>
      <c r="CL3" s="70" t="s">
        <v>288</v>
      </c>
      <c r="CM3" s="70" t="s">
        <v>289</v>
      </c>
      <c r="CN3" s="70" t="s">
        <v>290</v>
      </c>
      <c r="CO3" s="70" t="s">
        <v>293</v>
      </c>
      <c r="CP3" s="70" t="s">
        <v>294</v>
      </c>
      <c r="CQ3" s="70" t="s">
        <v>295</v>
      </c>
      <c r="CR3" s="73" t="s">
        <v>296</v>
      </c>
      <c r="CS3" s="70" t="s">
        <v>297</v>
      </c>
      <c r="CT3" s="70" t="s">
        <v>298</v>
      </c>
      <c r="CU3" s="70" t="s">
        <v>299</v>
      </c>
      <c r="CV3" s="70" t="s">
        <v>300</v>
      </c>
      <c r="CW3" s="70" t="s">
        <v>301</v>
      </c>
      <c r="CX3" s="70" t="s">
        <v>302</v>
      </c>
      <c r="CY3" s="70" t="s">
        <v>303</v>
      </c>
      <c r="CZ3" s="70" t="s">
        <v>304</v>
      </c>
      <c r="DA3" s="70" t="s">
        <v>305</v>
      </c>
      <c r="DB3" s="70" t="s">
        <v>306</v>
      </c>
      <c r="DC3" s="70" t="s">
        <v>307</v>
      </c>
      <c r="DD3" s="70" t="s">
        <v>309</v>
      </c>
      <c r="DE3" s="70" t="s">
        <v>310</v>
      </c>
      <c r="DF3" s="70" t="s">
        <v>311</v>
      </c>
      <c r="DG3" s="70" t="s">
        <v>312</v>
      </c>
      <c r="DH3" s="70" t="s">
        <v>313</v>
      </c>
      <c r="DI3" s="70" t="s">
        <v>314</v>
      </c>
      <c r="DJ3" s="167" t="s">
        <v>315</v>
      </c>
      <c r="DK3" s="70" t="s">
        <v>316</v>
      </c>
    </row>
    <row r="4" spans="1:115" ht="25.5" customHeight="1" x14ac:dyDescent="0.25">
      <c r="A4" s="339"/>
      <c r="B4" s="342" t="s">
        <v>342</v>
      </c>
      <c r="C4" s="343"/>
      <c r="D4" s="89">
        <v>2128</v>
      </c>
      <c r="E4" s="89">
        <v>7175</v>
      </c>
      <c r="F4" s="89">
        <v>1837</v>
      </c>
      <c r="G4" s="89">
        <v>1103</v>
      </c>
      <c r="H4" s="89">
        <v>2009</v>
      </c>
      <c r="I4" s="89">
        <v>1047</v>
      </c>
      <c r="J4" s="89">
        <v>1409</v>
      </c>
      <c r="K4" s="89">
        <v>1364</v>
      </c>
      <c r="L4" s="89">
        <v>1639</v>
      </c>
      <c r="M4" s="89">
        <v>1917</v>
      </c>
      <c r="N4" s="89">
        <v>1162</v>
      </c>
      <c r="O4" s="89">
        <v>753</v>
      </c>
      <c r="P4" s="89">
        <v>1050</v>
      </c>
      <c r="Q4" s="89">
        <v>919</v>
      </c>
      <c r="R4" s="89">
        <v>471</v>
      </c>
      <c r="S4" s="89">
        <v>189</v>
      </c>
      <c r="T4" s="89">
        <v>744</v>
      </c>
      <c r="U4" s="89">
        <v>188</v>
      </c>
      <c r="V4" s="89">
        <v>434</v>
      </c>
      <c r="W4" s="89">
        <v>102</v>
      </c>
      <c r="X4" s="89">
        <v>772</v>
      </c>
      <c r="Y4" s="89">
        <v>288</v>
      </c>
      <c r="Z4" s="89">
        <v>2431</v>
      </c>
      <c r="AA4" s="89">
        <v>193</v>
      </c>
      <c r="AB4" s="89">
        <v>1029</v>
      </c>
      <c r="AC4" s="89">
        <v>71</v>
      </c>
      <c r="AD4" s="89">
        <v>799</v>
      </c>
      <c r="AE4" s="89">
        <v>293</v>
      </c>
      <c r="AF4" s="89">
        <v>55</v>
      </c>
      <c r="AG4" s="89">
        <v>116</v>
      </c>
      <c r="AH4" s="89">
        <v>102</v>
      </c>
      <c r="AI4" s="89">
        <v>2</v>
      </c>
      <c r="AJ4" s="89">
        <v>2</v>
      </c>
      <c r="AK4" s="89">
        <v>1</v>
      </c>
      <c r="AL4" s="89">
        <v>1</v>
      </c>
      <c r="AM4" s="89">
        <v>6</v>
      </c>
      <c r="AN4" s="89">
        <v>164</v>
      </c>
      <c r="AO4" s="89">
        <v>157</v>
      </c>
      <c r="AP4" s="89">
        <v>141</v>
      </c>
      <c r="AQ4" s="89">
        <v>725</v>
      </c>
      <c r="AR4" s="89">
        <v>624</v>
      </c>
      <c r="AS4" s="89">
        <v>453</v>
      </c>
      <c r="AT4" s="89">
        <v>884</v>
      </c>
      <c r="AU4" s="89">
        <v>113</v>
      </c>
      <c r="AV4" s="89">
        <v>113</v>
      </c>
      <c r="AW4" s="89">
        <v>354</v>
      </c>
      <c r="AX4" s="89">
        <v>28</v>
      </c>
      <c r="AY4" s="89">
        <v>289</v>
      </c>
      <c r="AZ4" s="89">
        <v>145</v>
      </c>
      <c r="BA4" s="89">
        <v>1402</v>
      </c>
      <c r="BB4" s="89">
        <v>150</v>
      </c>
      <c r="BC4" s="89">
        <v>643</v>
      </c>
      <c r="BD4" s="89">
        <v>2299</v>
      </c>
      <c r="BE4" s="89">
        <v>214</v>
      </c>
      <c r="BF4" s="89">
        <v>308</v>
      </c>
      <c r="BG4" s="89">
        <v>572</v>
      </c>
      <c r="BH4" s="89">
        <v>1023</v>
      </c>
      <c r="BI4" s="89">
        <v>314</v>
      </c>
      <c r="BJ4" s="89">
        <v>68</v>
      </c>
      <c r="BK4" s="89">
        <v>226</v>
      </c>
      <c r="BL4" s="89">
        <v>184</v>
      </c>
      <c r="BM4" s="89">
        <v>126</v>
      </c>
      <c r="BN4" s="89">
        <v>288</v>
      </c>
      <c r="BO4" s="89">
        <v>165</v>
      </c>
      <c r="BP4" s="89">
        <v>290</v>
      </c>
      <c r="BQ4" s="89">
        <v>309</v>
      </c>
      <c r="BR4" s="89">
        <v>190</v>
      </c>
      <c r="BS4" s="89">
        <v>56</v>
      </c>
      <c r="BT4" s="89">
        <v>233</v>
      </c>
      <c r="BU4" s="89">
        <v>472</v>
      </c>
      <c r="BV4" s="89">
        <v>430</v>
      </c>
      <c r="BW4" s="89">
        <v>712</v>
      </c>
      <c r="BX4" s="89">
        <v>849</v>
      </c>
      <c r="BY4" s="89">
        <v>175</v>
      </c>
      <c r="BZ4" s="89">
        <v>163</v>
      </c>
      <c r="CA4" s="89">
        <v>72</v>
      </c>
      <c r="CB4" s="89">
        <v>314</v>
      </c>
      <c r="CC4" s="89">
        <v>288</v>
      </c>
      <c r="CD4" s="89">
        <v>326</v>
      </c>
      <c r="CE4" s="89">
        <v>136</v>
      </c>
      <c r="CF4" s="89">
        <v>619</v>
      </c>
      <c r="CG4" s="89">
        <v>289</v>
      </c>
      <c r="CH4" s="89">
        <v>190</v>
      </c>
      <c r="CI4" s="89">
        <v>666</v>
      </c>
      <c r="CJ4" s="89">
        <v>1028</v>
      </c>
      <c r="CK4" s="89">
        <v>252</v>
      </c>
      <c r="CL4" s="89">
        <v>233</v>
      </c>
      <c r="CM4" s="89">
        <v>345</v>
      </c>
      <c r="CN4" s="89">
        <v>146</v>
      </c>
      <c r="CO4" s="89">
        <v>348</v>
      </c>
      <c r="CP4" s="89">
        <v>250</v>
      </c>
      <c r="CQ4" s="89">
        <v>424</v>
      </c>
      <c r="CR4" s="89">
        <v>0</v>
      </c>
      <c r="CS4" s="89">
        <v>467</v>
      </c>
      <c r="CT4" s="89">
        <v>342</v>
      </c>
      <c r="CU4" s="89">
        <v>128</v>
      </c>
      <c r="CV4" s="89">
        <v>129</v>
      </c>
      <c r="CW4" s="89">
        <v>514</v>
      </c>
      <c r="CX4" s="89">
        <v>12</v>
      </c>
      <c r="CY4" s="89">
        <v>50</v>
      </c>
      <c r="CZ4" s="89">
        <v>291</v>
      </c>
      <c r="DA4" s="89">
        <v>245</v>
      </c>
      <c r="DB4" s="89">
        <v>233</v>
      </c>
      <c r="DC4" s="89">
        <v>160</v>
      </c>
      <c r="DD4" s="89">
        <v>281</v>
      </c>
      <c r="DE4" s="89">
        <v>161</v>
      </c>
      <c r="DF4" s="89">
        <v>108</v>
      </c>
      <c r="DG4" s="89">
        <v>76</v>
      </c>
      <c r="DH4" s="89">
        <v>157</v>
      </c>
      <c r="DI4" s="89">
        <v>286</v>
      </c>
      <c r="DJ4" s="168">
        <v>70</v>
      </c>
      <c r="DK4" s="89">
        <v>149</v>
      </c>
    </row>
    <row r="5" spans="1:115" s="91" customFormat="1" ht="22.5" customHeight="1" x14ac:dyDescent="0.25">
      <c r="A5" s="340"/>
      <c r="B5" s="344" t="s">
        <v>343</v>
      </c>
      <c r="C5" s="345"/>
      <c r="D5" s="104">
        <v>2051</v>
      </c>
      <c r="E5" s="104">
        <v>11237</v>
      </c>
      <c r="F5" s="104">
        <v>2443</v>
      </c>
      <c r="G5" s="104">
        <v>1090</v>
      </c>
      <c r="H5" s="104">
        <v>1570</v>
      </c>
      <c r="I5" s="104">
        <v>2280</v>
      </c>
      <c r="J5" s="104">
        <v>3239</v>
      </c>
      <c r="K5" s="104">
        <v>2229</v>
      </c>
      <c r="L5" s="104">
        <v>1392</v>
      </c>
      <c r="M5" s="104">
        <v>4121</v>
      </c>
      <c r="N5" s="104">
        <v>2514</v>
      </c>
      <c r="O5" s="104">
        <v>1475</v>
      </c>
      <c r="P5" s="104">
        <v>1953</v>
      </c>
      <c r="Q5" s="104">
        <v>2628</v>
      </c>
      <c r="R5" s="104">
        <v>851</v>
      </c>
      <c r="S5" s="104">
        <v>478</v>
      </c>
      <c r="T5" s="104">
        <v>1645</v>
      </c>
      <c r="U5" s="104">
        <v>294</v>
      </c>
      <c r="V5" s="104">
        <v>604</v>
      </c>
      <c r="W5" s="104">
        <v>196</v>
      </c>
      <c r="X5" s="104">
        <v>1654</v>
      </c>
      <c r="Y5" s="104">
        <v>519</v>
      </c>
      <c r="Z5" s="104">
        <v>4056</v>
      </c>
      <c r="AA5" s="104">
        <v>400</v>
      </c>
      <c r="AB5" s="104">
        <v>630</v>
      </c>
      <c r="AC5" s="104">
        <v>347</v>
      </c>
      <c r="AD5" s="104">
        <v>1342</v>
      </c>
      <c r="AE5" s="104">
        <v>528</v>
      </c>
      <c r="AF5" s="104">
        <v>76</v>
      </c>
      <c r="AG5" s="104">
        <v>169</v>
      </c>
      <c r="AH5" s="104">
        <v>158</v>
      </c>
      <c r="AI5" s="104">
        <v>0</v>
      </c>
      <c r="AJ5" s="104">
        <v>0</v>
      </c>
      <c r="AK5" s="104">
        <v>0</v>
      </c>
      <c r="AL5" s="104">
        <v>0</v>
      </c>
      <c r="AM5" s="104">
        <v>0</v>
      </c>
      <c r="AN5" s="104">
        <v>336</v>
      </c>
      <c r="AO5" s="104">
        <v>284</v>
      </c>
      <c r="AP5" s="104">
        <v>119</v>
      </c>
      <c r="AQ5" s="104">
        <v>855</v>
      </c>
      <c r="AR5" s="104">
        <v>729</v>
      </c>
      <c r="AS5" s="104">
        <v>579</v>
      </c>
      <c r="AT5" s="104">
        <v>667</v>
      </c>
      <c r="AU5" s="104">
        <v>255</v>
      </c>
      <c r="AV5" s="104">
        <v>155</v>
      </c>
      <c r="AW5" s="104">
        <v>389</v>
      </c>
      <c r="AX5" s="104">
        <v>33</v>
      </c>
      <c r="AY5" s="104">
        <v>419</v>
      </c>
      <c r="AZ5" s="104">
        <v>157</v>
      </c>
      <c r="BA5" s="104">
        <v>1474</v>
      </c>
      <c r="BB5" s="104">
        <v>340</v>
      </c>
      <c r="BC5" s="104">
        <v>687</v>
      </c>
      <c r="BD5" s="104">
        <v>2267</v>
      </c>
      <c r="BE5" s="104">
        <v>251</v>
      </c>
      <c r="BF5" s="104">
        <v>556</v>
      </c>
      <c r="BG5" s="104">
        <v>968</v>
      </c>
      <c r="BH5" s="104">
        <v>2273</v>
      </c>
      <c r="BI5" s="104">
        <v>956</v>
      </c>
      <c r="BJ5" s="104">
        <v>93</v>
      </c>
      <c r="BK5" s="104">
        <v>474</v>
      </c>
      <c r="BL5" s="104">
        <v>396</v>
      </c>
      <c r="BM5" s="104">
        <v>252</v>
      </c>
      <c r="BN5" s="104">
        <v>522</v>
      </c>
      <c r="BO5" s="104">
        <v>731</v>
      </c>
      <c r="BP5" s="104">
        <v>361</v>
      </c>
      <c r="BQ5" s="104">
        <v>664</v>
      </c>
      <c r="BR5" s="104">
        <v>401</v>
      </c>
      <c r="BS5" s="104">
        <v>101</v>
      </c>
      <c r="BT5" s="104">
        <v>327</v>
      </c>
      <c r="BU5" s="104">
        <v>937</v>
      </c>
      <c r="BV5" s="104">
        <v>789</v>
      </c>
      <c r="BW5" s="104">
        <v>876</v>
      </c>
      <c r="BX5" s="104">
        <v>1329</v>
      </c>
      <c r="BY5" s="104">
        <v>209</v>
      </c>
      <c r="BZ5" s="104">
        <v>333</v>
      </c>
      <c r="CA5" s="104">
        <v>172</v>
      </c>
      <c r="CB5" s="104">
        <v>713</v>
      </c>
      <c r="CC5" s="104">
        <v>564</v>
      </c>
      <c r="CD5" s="104">
        <v>625</v>
      </c>
      <c r="CE5" s="104">
        <v>157</v>
      </c>
      <c r="CF5" s="104">
        <v>369</v>
      </c>
      <c r="CG5" s="104">
        <v>523</v>
      </c>
      <c r="CH5" s="104">
        <v>279</v>
      </c>
      <c r="CI5" s="104">
        <v>765</v>
      </c>
      <c r="CJ5" s="104">
        <v>1050</v>
      </c>
      <c r="CK5" s="104">
        <v>274</v>
      </c>
      <c r="CL5" s="104">
        <v>278</v>
      </c>
      <c r="CM5" s="104">
        <v>347</v>
      </c>
      <c r="CN5" s="104">
        <v>122</v>
      </c>
      <c r="CO5" s="104">
        <v>719</v>
      </c>
      <c r="CP5" s="104">
        <v>474</v>
      </c>
      <c r="CQ5" s="104">
        <v>920</v>
      </c>
      <c r="CR5" s="104">
        <v>0</v>
      </c>
      <c r="CS5" s="104">
        <v>955</v>
      </c>
      <c r="CT5" s="104">
        <v>602</v>
      </c>
      <c r="CU5" s="104">
        <v>244</v>
      </c>
      <c r="CV5" s="104">
        <v>240</v>
      </c>
      <c r="CW5" s="104">
        <v>623</v>
      </c>
      <c r="CX5" s="104">
        <v>22</v>
      </c>
      <c r="CY5" s="104">
        <v>71</v>
      </c>
      <c r="CZ5" s="104">
        <v>255</v>
      </c>
      <c r="DA5" s="104">
        <v>266</v>
      </c>
      <c r="DB5" s="104">
        <v>318</v>
      </c>
      <c r="DC5" s="104">
        <v>250</v>
      </c>
      <c r="DD5" s="104">
        <v>349</v>
      </c>
      <c r="DE5" s="104">
        <v>322</v>
      </c>
      <c r="DF5" s="104">
        <v>87</v>
      </c>
      <c r="DG5" s="104">
        <v>92</v>
      </c>
      <c r="DH5" s="104">
        <v>371</v>
      </c>
      <c r="DI5" s="104">
        <v>591</v>
      </c>
      <c r="DJ5" s="90">
        <v>129</v>
      </c>
      <c r="DK5" s="104">
        <v>185</v>
      </c>
    </row>
    <row r="6" spans="1:115" s="86" customFormat="1" ht="21" customHeight="1" x14ac:dyDescent="0.25">
      <c r="A6" s="341"/>
      <c r="B6" s="346" t="s">
        <v>344</v>
      </c>
      <c r="C6" s="347"/>
      <c r="D6" s="163">
        <f>D4/D5*100</f>
        <v>103.75426621160409</v>
      </c>
      <c r="E6" s="163">
        <f t="shared" ref="E6:BJ6" si="0">E4/E5*100</f>
        <v>63.851561804752151</v>
      </c>
      <c r="F6" s="163">
        <f t="shared" si="0"/>
        <v>75.194433074089233</v>
      </c>
      <c r="G6" s="163">
        <f t="shared" si="0"/>
        <v>101.19266055045873</v>
      </c>
      <c r="H6" s="163">
        <f t="shared" si="0"/>
        <v>127.96178343949045</v>
      </c>
      <c r="I6" s="163">
        <f t="shared" si="0"/>
        <v>45.921052631578945</v>
      </c>
      <c r="J6" s="163">
        <f t="shared" si="0"/>
        <v>43.501080580426056</v>
      </c>
      <c r="K6" s="163">
        <f t="shared" si="0"/>
        <v>61.193360251233742</v>
      </c>
      <c r="L6" s="163">
        <f t="shared" si="0"/>
        <v>117.74425287356323</v>
      </c>
      <c r="M6" s="163">
        <f t="shared" si="0"/>
        <v>46.517835476826015</v>
      </c>
      <c r="N6" s="163">
        <f t="shared" si="0"/>
        <v>46.2211614956245</v>
      </c>
      <c r="O6" s="163">
        <f t="shared" si="0"/>
        <v>51.050847457627114</v>
      </c>
      <c r="P6" s="163">
        <f t="shared" si="0"/>
        <v>53.763440860215049</v>
      </c>
      <c r="Q6" s="163">
        <f t="shared" si="0"/>
        <v>34.969558599695588</v>
      </c>
      <c r="R6" s="163">
        <f t="shared" si="0"/>
        <v>55.346650998824906</v>
      </c>
      <c r="S6" s="163">
        <f t="shared" si="0"/>
        <v>39.539748953974893</v>
      </c>
      <c r="T6" s="163">
        <f t="shared" si="0"/>
        <v>45.227963525835868</v>
      </c>
      <c r="U6" s="163">
        <f t="shared" si="0"/>
        <v>63.945578231292522</v>
      </c>
      <c r="V6" s="163">
        <f t="shared" si="0"/>
        <v>71.854304635761594</v>
      </c>
      <c r="W6" s="163">
        <f t="shared" si="0"/>
        <v>52.040816326530617</v>
      </c>
      <c r="X6" s="163">
        <f t="shared" si="0"/>
        <v>46.674727932285371</v>
      </c>
      <c r="Y6" s="163">
        <f t="shared" si="0"/>
        <v>55.49132947976878</v>
      </c>
      <c r="Z6" s="163">
        <f t="shared" si="0"/>
        <v>59.935897435897431</v>
      </c>
      <c r="AA6" s="163">
        <f t="shared" si="0"/>
        <v>48.25</v>
      </c>
      <c r="AB6" s="163">
        <f t="shared" si="0"/>
        <v>163.33333333333334</v>
      </c>
      <c r="AC6" s="163">
        <f t="shared" si="0"/>
        <v>20.461095100864554</v>
      </c>
      <c r="AD6" s="163">
        <f t="shared" si="0"/>
        <v>59.53800298062594</v>
      </c>
      <c r="AE6" s="163">
        <f t="shared" si="0"/>
        <v>55.492424242424242</v>
      </c>
      <c r="AF6" s="163">
        <f t="shared" si="0"/>
        <v>72.368421052631575</v>
      </c>
      <c r="AG6" s="163">
        <f t="shared" si="0"/>
        <v>68.639053254437869</v>
      </c>
      <c r="AH6" s="163">
        <f t="shared" si="0"/>
        <v>64.556962025316452</v>
      </c>
      <c r="AI6" s="163" t="e">
        <f t="shared" si="0"/>
        <v>#DIV/0!</v>
      </c>
      <c r="AJ6" s="163" t="e">
        <f t="shared" si="0"/>
        <v>#DIV/0!</v>
      </c>
      <c r="AK6" s="163" t="e">
        <f t="shared" si="0"/>
        <v>#DIV/0!</v>
      </c>
      <c r="AL6" s="163" t="e">
        <f t="shared" si="0"/>
        <v>#DIV/0!</v>
      </c>
      <c r="AM6" s="163" t="e">
        <f t="shared" si="0"/>
        <v>#DIV/0!</v>
      </c>
      <c r="AN6" s="163">
        <f t="shared" si="0"/>
        <v>48.80952380952381</v>
      </c>
      <c r="AO6" s="163">
        <f t="shared" si="0"/>
        <v>55.281690140845072</v>
      </c>
      <c r="AP6" s="163">
        <f t="shared" si="0"/>
        <v>118.4873949579832</v>
      </c>
      <c r="AQ6" s="163">
        <f t="shared" si="0"/>
        <v>84.795321637426895</v>
      </c>
      <c r="AR6" s="163">
        <f t="shared" si="0"/>
        <v>85.596707818930042</v>
      </c>
      <c r="AS6" s="163">
        <f t="shared" si="0"/>
        <v>78.238341968911911</v>
      </c>
      <c r="AT6" s="163">
        <f t="shared" si="0"/>
        <v>132.53373313343329</v>
      </c>
      <c r="AU6" s="163">
        <f t="shared" si="0"/>
        <v>44.313725490196077</v>
      </c>
      <c r="AV6" s="163">
        <f t="shared" si="0"/>
        <v>72.903225806451616</v>
      </c>
      <c r="AW6" s="163">
        <f t="shared" si="0"/>
        <v>91.00257069408741</v>
      </c>
      <c r="AX6" s="163">
        <f t="shared" si="0"/>
        <v>84.848484848484844</v>
      </c>
      <c r="AY6" s="163">
        <f t="shared" si="0"/>
        <v>68.97374701670644</v>
      </c>
      <c r="AZ6" s="163">
        <f t="shared" si="0"/>
        <v>92.356687898089177</v>
      </c>
      <c r="BA6" s="163">
        <f t="shared" si="0"/>
        <v>95.115332428765271</v>
      </c>
      <c r="BB6" s="163">
        <f t="shared" si="0"/>
        <v>44.117647058823529</v>
      </c>
      <c r="BC6" s="163">
        <f t="shared" si="0"/>
        <v>93.595342066957784</v>
      </c>
      <c r="BD6" s="163">
        <f t="shared" si="0"/>
        <v>101.41155712395235</v>
      </c>
      <c r="BE6" s="163">
        <f t="shared" si="0"/>
        <v>85.258964143426297</v>
      </c>
      <c r="BF6" s="163">
        <f t="shared" si="0"/>
        <v>55.39568345323741</v>
      </c>
      <c r="BG6" s="163">
        <f t="shared" si="0"/>
        <v>59.090909090909093</v>
      </c>
      <c r="BH6" s="163">
        <f t="shared" si="0"/>
        <v>45.006599208095025</v>
      </c>
      <c r="BI6" s="163">
        <f t="shared" si="0"/>
        <v>32.845188284518827</v>
      </c>
      <c r="BJ6" s="163">
        <f t="shared" si="0"/>
        <v>73.118279569892479</v>
      </c>
      <c r="BK6" s="163">
        <f>BK4/BK5*100</f>
        <v>47.679324894514771</v>
      </c>
      <c r="BL6" s="163">
        <f t="shared" ref="BL6" si="1">BL4/BL5*100</f>
        <v>46.464646464646464</v>
      </c>
      <c r="BM6" s="163">
        <f t="shared" ref="BM6" si="2">BM4/BM5*100</f>
        <v>50</v>
      </c>
      <c r="BN6" s="163">
        <f t="shared" ref="BN6" si="3">BN4/BN5*100</f>
        <v>55.172413793103445</v>
      </c>
      <c r="BO6" s="163">
        <f t="shared" ref="BO6" si="4">BO4/BO5*100</f>
        <v>22.571819425444598</v>
      </c>
      <c r="BP6" s="163">
        <f t="shared" ref="BP6" si="5">BP4/BP5*100</f>
        <v>80.332409972299175</v>
      </c>
      <c r="BQ6" s="163">
        <f t="shared" ref="BQ6" si="6">BQ4/BQ5*100</f>
        <v>46.536144578313255</v>
      </c>
      <c r="BR6" s="163">
        <f t="shared" ref="BR6" si="7">BR4/BR5*100</f>
        <v>47.381546134663346</v>
      </c>
      <c r="BS6" s="163">
        <f t="shared" ref="BS6" si="8">BS4/BS5*100</f>
        <v>55.445544554455452</v>
      </c>
      <c r="BT6" s="163">
        <f t="shared" ref="BT6" si="9">BT4/BT5*100</f>
        <v>71.25382262996942</v>
      </c>
      <c r="BU6" s="163">
        <f t="shared" ref="BU6" si="10">BU4/BU5*100</f>
        <v>50.373532550693703</v>
      </c>
      <c r="BV6" s="163">
        <f t="shared" ref="BV6" si="11">BV4/BV5*100</f>
        <v>54.49936628643853</v>
      </c>
      <c r="BW6" s="163">
        <f t="shared" ref="BW6" si="12">BW4/BW5*100</f>
        <v>81.278538812785385</v>
      </c>
      <c r="BX6" s="163">
        <f t="shared" ref="BX6" si="13">BX4/BX5*100</f>
        <v>63.882618510158018</v>
      </c>
      <c r="BY6" s="163">
        <f t="shared" ref="BY6" si="14">BY4/BY5*100</f>
        <v>83.732057416267949</v>
      </c>
      <c r="BZ6" s="163">
        <f t="shared" ref="BZ6" si="15">BZ4/BZ5*100</f>
        <v>48.948948948948953</v>
      </c>
      <c r="CA6" s="163">
        <f t="shared" ref="CA6" si="16">CA4/CA5*100</f>
        <v>41.860465116279073</v>
      </c>
      <c r="CB6" s="163">
        <f t="shared" ref="CB6" si="17">CB4/CB5*100</f>
        <v>44.039270687237028</v>
      </c>
      <c r="CC6" s="163">
        <f t="shared" ref="CC6" si="18">CC4/CC5*100</f>
        <v>51.063829787234042</v>
      </c>
      <c r="CD6" s="163">
        <f t="shared" ref="CD6" si="19">CD4/CD5*100</f>
        <v>52.16</v>
      </c>
      <c r="CE6" s="163">
        <f t="shared" ref="CE6" si="20">CE4/CE5*100</f>
        <v>86.624203821656053</v>
      </c>
      <c r="CF6" s="163">
        <f t="shared" ref="CF6" si="21">CF4/CF5*100</f>
        <v>167.75067750677505</v>
      </c>
      <c r="CG6" s="163">
        <f t="shared" ref="CG6" si="22">CG4/CG5*100</f>
        <v>55.25812619502868</v>
      </c>
      <c r="CH6" s="163">
        <f t="shared" ref="CH6" si="23">CH4/CH5*100</f>
        <v>68.100358422939067</v>
      </c>
      <c r="CI6" s="163">
        <f t="shared" ref="CI6" si="24">CI4/CI5*100</f>
        <v>87.058823529411768</v>
      </c>
      <c r="CJ6" s="163">
        <f t="shared" ref="CJ6" si="25">CJ4/CJ5*100</f>
        <v>97.904761904761912</v>
      </c>
      <c r="CK6" s="163">
        <f t="shared" ref="CK6" si="26">CK4/CK5*100</f>
        <v>91.970802919708035</v>
      </c>
      <c r="CL6" s="163">
        <f t="shared" ref="CL6" si="27">CL4/CL5*100</f>
        <v>83.812949640287769</v>
      </c>
      <c r="CM6" s="163">
        <f t="shared" ref="CM6" si="28">CM4/CM5*100</f>
        <v>99.423631123919307</v>
      </c>
      <c r="CN6" s="163">
        <f t="shared" ref="CN6" si="29">CN4/CN5*100</f>
        <v>119.67213114754098</v>
      </c>
      <c r="CO6" s="163">
        <f t="shared" ref="CO6" si="30">CO4/CO5*100</f>
        <v>48.400556328233655</v>
      </c>
      <c r="CP6" s="163">
        <f t="shared" ref="CP6" si="31">CP4/CP5*100</f>
        <v>52.742616033755276</v>
      </c>
      <c r="CQ6" s="163">
        <f t="shared" ref="CQ6" si="32">CQ4/CQ5*100</f>
        <v>46.086956521739133</v>
      </c>
      <c r="CR6" s="163">
        <v>0</v>
      </c>
      <c r="CS6" s="163">
        <f t="shared" ref="CS6" si="33">CS4/CS5*100</f>
        <v>48.900523560209422</v>
      </c>
      <c r="CT6" s="163">
        <f t="shared" ref="CT6" si="34">CT4/CT5*100</f>
        <v>56.810631229235874</v>
      </c>
      <c r="CU6" s="163">
        <f t="shared" ref="CU6" si="35">CU4/CU5*100</f>
        <v>52.459016393442624</v>
      </c>
      <c r="CV6" s="163">
        <f t="shared" ref="CV6" si="36">CV4/CV5*100</f>
        <v>53.75</v>
      </c>
      <c r="CW6" s="163">
        <f t="shared" ref="CW6" si="37">CW4/CW5*100</f>
        <v>82.504012841091495</v>
      </c>
      <c r="CX6" s="163">
        <f t="shared" ref="CX6" si="38">CX4/CX5*100</f>
        <v>54.54545454545454</v>
      </c>
      <c r="CY6" s="163">
        <f t="shared" ref="CY6" si="39">CY4/CY5*100</f>
        <v>70.422535211267601</v>
      </c>
      <c r="CZ6" s="163">
        <f t="shared" ref="CZ6" si="40">CZ4/CZ5*100</f>
        <v>114.11764705882352</v>
      </c>
      <c r="DA6" s="163">
        <f t="shared" ref="DA6" si="41">DA4/DA5*100</f>
        <v>92.10526315789474</v>
      </c>
      <c r="DB6" s="163">
        <f t="shared" ref="DB6" si="42">DB4/DB5*100</f>
        <v>73.270440251572325</v>
      </c>
      <c r="DC6" s="163">
        <f t="shared" ref="DC6" si="43">DC4/DC5*100</f>
        <v>64</v>
      </c>
      <c r="DD6" s="163">
        <f t="shared" ref="DD6" si="44">DD4/DD5*100</f>
        <v>80.51575931232091</v>
      </c>
      <c r="DE6" s="163">
        <f t="shared" ref="DE6" si="45">DE4/DE5*100</f>
        <v>50</v>
      </c>
      <c r="DF6" s="163">
        <f t="shared" ref="DF6" si="46">DF4/DF5*100</f>
        <v>124.13793103448276</v>
      </c>
      <c r="DG6" s="163">
        <f>DG4/DG5*100</f>
        <v>82.608695652173907</v>
      </c>
      <c r="DH6" s="163">
        <f t="shared" ref="DH6" si="47">DH4/DH5*100</f>
        <v>42.318059299191376</v>
      </c>
      <c r="DI6" s="163">
        <f t="shared" ref="DI6" si="48">DI4/DI5*100</f>
        <v>48.392554991539768</v>
      </c>
      <c r="DJ6" s="163">
        <f t="shared" ref="DJ6" si="49">DJ4/DJ5*100</f>
        <v>54.263565891472865</v>
      </c>
      <c r="DK6" s="164">
        <f t="shared" ref="DK6" si="50">DK4/DK5*100</f>
        <v>80.540540540540533</v>
      </c>
    </row>
    <row r="7" spans="1:115" s="91" customFormat="1" ht="66" customHeight="1" x14ac:dyDescent="0.25">
      <c r="A7" s="348" t="s">
        <v>5</v>
      </c>
      <c r="B7" s="333" t="s">
        <v>345</v>
      </c>
      <c r="C7" s="333"/>
      <c r="D7" s="92">
        <v>100</v>
      </c>
      <c r="E7" s="92">
        <v>100</v>
      </c>
      <c r="F7" s="92">
        <v>99</v>
      </c>
      <c r="G7" s="92">
        <v>100</v>
      </c>
      <c r="H7" s="92">
        <v>100</v>
      </c>
      <c r="I7" s="92">
        <v>95</v>
      </c>
      <c r="J7" s="92">
        <v>96</v>
      </c>
      <c r="K7" s="92">
        <v>100</v>
      </c>
      <c r="L7" s="92">
        <v>92</v>
      </c>
      <c r="M7" s="92">
        <v>100</v>
      </c>
      <c r="N7" s="92">
        <v>98</v>
      </c>
      <c r="O7" s="92">
        <v>95</v>
      </c>
      <c r="P7" s="92">
        <v>100</v>
      </c>
      <c r="Q7" s="92">
        <v>99</v>
      </c>
      <c r="R7" s="92">
        <v>100</v>
      </c>
      <c r="S7" s="92">
        <v>98</v>
      </c>
      <c r="T7" s="92">
        <v>100</v>
      </c>
      <c r="U7" s="92">
        <v>90</v>
      </c>
      <c r="V7" s="92">
        <v>93</v>
      </c>
      <c r="W7" s="92">
        <v>94</v>
      </c>
      <c r="X7" s="92">
        <v>89</v>
      </c>
      <c r="Y7" s="92">
        <v>98</v>
      </c>
      <c r="Z7" s="92">
        <v>100</v>
      </c>
      <c r="AA7" s="92">
        <v>89</v>
      </c>
      <c r="AB7" s="92">
        <v>97</v>
      </c>
      <c r="AC7" s="92">
        <v>71</v>
      </c>
      <c r="AD7" s="70">
        <v>93</v>
      </c>
      <c r="AE7" s="92">
        <v>91</v>
      </c>
      <c r="AF7" s="92">
        <v>100</v>
      </c>
      <c r="AG7" s="92">
        <v>48</v>
      </c>
      <c r="AH7" s="92">
        <v>99</v>
      </c>
      <c r="AI7" s="92">
        <v>22</v>
      </c>
      <c r="AJ7" s="92">
        <v>15</v>
      </c>
      <c r="AK7" s="92">
        <v>0</v>
      </c>
      <c r="AL7" s="92">
        <v>9</v>
      </c>
      <c r="AM7" s="92">
        <v>32</v>
      </c>
      <c r="AN7" s="92">
        <v>99</v>
      </c>
      <c r="AO7" s="92">
        <v>99</v>
      </c>
      <c r="AP7" s="92">
        <v>100</v>
      </c>
      <c r="AQ7" s="92">
        <v>97</v>
      </c>
      <c r="AR7" s="92">
        <v>99</v>
      </c>
      <c r="AS7" s="92">
        <v>99</v>
      </c>
      <c r="AT7" s="92">
        <v>98</v>
      </c>
      <c r="AU7" s="92">
        <v>85</v>
      </c>
      <c r="AV7" s="92">
        <v>98</v>
      </c>
      <c r="AW7" s="92">
        <v>90</v>
      </c>
      <c r="AX7" s="92">
        <v>99</v>
      </c>
      <c r="AY7" s="92">
        <v>100</v>
      </c>
      <c r="AZ7" s="92">
        <v>92</v>
      </c>
      <c r="BA7" s="92">
        <v>98</v>
      </c>
      <c r="BB7" s="92">
        <v>94</v>
      </c>
      <c r="BC7" s="92">
        <v>96</v>
      </c>
      <c r="BD7" s="92">
        <v>79</v>
      </c>
      <c r="BE7" s="92">
        <v>75</v>
      </c>
      <c r="BF7" s="92">
        <v>98</v>
      </c>
      <c r="BG7" s="92">
        <v>100</v>
      </c>
      <c r="BH7" s="92">
        <v>100</v>
      </c>
      <c r="BI7" s="92">
        <v>90</v>
      </c>
      <c r="BJ7" s="92">
        <v>89</v>
      </c>
      <c r="BK7" s="92">
        <v>100</v>
      </c>
      <c r="BL7" s="92">
        <v>93</v>
      </c>
      <c r="BM7" s="92">
        <v>68</v>
      </c>
      <c r="BN7" s="92">
        <v>99</v>
      </c>
      <c r="BO7" s="92">
        <v>75</v>
      </c>
      <c r="BP7" s="92">
        <v>79</v>
      </c>
      <c r="BQ7" s="92">
        <v>94</v>
      </c>
      <c r="BR7" s="92">
        <v>95</v>
      </c>
      <c r="BS7" s="92">
        <v>100</v>
      </c>
      <c r="BT7" s="92">
        <v>88</v>
      </c>
      <c r="BU7" s="92">
        <v>100</v>
      </c>
      <c r="BV7" s="92">
        <v>100</v>
      </c>
      <c r="BW7" s="92">
        <v>98</v>
      </c>
      <c r="BX7" s="92">
        <v>100</v>
      </c>
      <c r="BY7" s="92">
        <v>93</v>
      </c>
      <c r="BZ7" s="92">
        <v>91</v>
      </c>
      <c r="CA7" s="92">
        <v>98</v>
      </c>
      <c r="CB7" s="92">
        <v>91</v>
      </c>
      <c r="CC7" s="92">
        <v>100</v>
      </c>
      <c r="CD7" s="92">
        <v>100</v>
      </c>
      <c r="CE7" s="92">
        <v>73</v>
      </c>
      <c r="CF7" s="92">
        <v>100</v>
      </c>
      <c r="CG7" s="92">
        <v>100</v>
      </c>
      <c r="CH7" s="92">
        <v>85</v>
      </c>
      <c r="CI7" s="92">
        <v>78</v>
      </c>
      <c r="CJ7" s="92">
        <v>82</v>
      </c>
      <c r="CK7" s="92">
        <v>90</v>
      </c>
      <c r="CL7" s="92">
        <v>71</v>
      </c>
      <c r="CM7" s="92">
        <v>97</v>
      </c>
      <c r="CN7" s="92">
        <v>80</v>
      </c>
      <c r="CO7" s="92">
        <v>100</v>
      </c>
      <c r="CP7" s="92">
        <v>92</v>
      </c>
      <c r="CQ7" s="92">
        <v>91</v>
      </c>
      <c r="CR7" s="92">
        <v>0</v>
      </c>
      <c r="CS7" s="92">
        <v>35</v>
      </c>
      <c r="CT7" s="92">
        <v>95</v>
      </c>
      <c r="CU7" s="92">
        <v>87</v>
      </c>
      <c r="CV7" s="92">
        <v>100</v>
      </c>
      <c r="CW7" s="92">
        <v>82</v>
      </c>
      <c r="CX7" s="92">
        <v>34</v>
      </c>
      <c r="CY7" s="92">
        <v>100</v>
      </c>
      <c r="CZ7" s="92">
        <v>98</v>
      </c>
      <c r="DA7" s="92">
        <v>100</v>
      </c>
      <c r="DB7" s="92">
        <v>86</v>
      </c>
      <c r="DC7" s="92">
        <v>84</v>
      </c>
      <c r="DD7" s="92">
        <v>99</v>
      </c>
      <c r="DE7" s="92">
        <v>100</v>
      </c>
      <c r="DF7" s="92">
        <v>71</v>
      </c>
      <c r="DG7" s="92">
        <v>84</v>
      </c>
      <c r="DH7" s="92">
        <v>73</v>
      </c>
      <c r="DI7" s="92">
        <v>96</v>
      </c>
      <c r="DJ7" s="169">
        <v>100</v>
      </c>
      <c r="DK7" s="92">
        <v>86</v>
      </c>
    </row>
    <row r="8" spans="1:115" s="91" customFormat="1" ht="66" customHeight="1" x14ac:dyDescent="0.25">
      <c r="A8" s="349"/>
      <c r="B8" s="333" t="s">
        <v>346</v>
      </c>
      <c r="C8" s="333"/>
      <c r="D8" s="93">
        <f>D9/D10*100</f>
        <v>100</v>
      </c>
      <c r="E8" s="93">
        <f t="shared" ref="E8:BJ8" si="51">E9/E10*100</f>
        <v>100</v>
      </c>
      <c r="F8" s="93">
        <f t="shared" si="51"/>
        <v>100</v>
      </c>
      <c r="G8" s="93">
        <f t="shared" si="51"/>
        <v>100</v>
      </c>
      <c r="H8" s="93">
        <f t="shared" si="51"/>
        <v>100</v>
      </c>
      <c r="I8" s="93">
        <f t="shared" si="51"/>
        <v>100</v>
      </c>
      <c r="J8" s="93">
        <f t="shared" si="51"/>
        <v>100</v>
      </c>
      <c r="K8" s="93">
        <f t="shared" si="51"/>
        <v>100</v>
      </c>
      <c r="L8" s="93">
        <f t="shared" si="51"/>
        <v>90</v>
      </c>
      <c r="M8" s="93">
        <f t="shared" si="51"/>
        <v>100</v>
      </c>
      <c r="N8" s="93">
        <f t="shared" si="51"/>
        <v>100</v>
      </c>
      <c r="O8" s="93">
        <f t="shared" si="51"/>
        <v>100</v>
      </c>
      <c r="P8" s="93">
        <f t="shared" si="51"/>
        <v>100</v>
      </c>
      <c r="Q8" s="93">
        <f t="shared" si="51"/>
        <v>100</v>
      </c>
      <c r="R8" s="93">
        <f t="shared" si="51"/>
        <v>100</v>
      </c>
      <c r="S8" s="93">
        <f t="shared" si="51"/>
        <v>100</v>
      </c>
      <c r="T8" s="93">
        <f t="shared" si="51"/>
        <v>100</v>
      </c>
      <c r="U8" s="93">
        <f t="shared" si="51"/>
        <v>100</v>
      </c>
      <c r="V8" s="93">
        <f t="shared" si="51"/>
        <v>100</v>
      </c>
      <c r="W8" s="93">
        <f t="shared" si="51"/>
        <v>100</v>
      </c>
      <c r="X8" s="93">
        <f t="shared" si="51"/>
        <v>100</v>
      </c>
      <c r="Y8" s="93">
        <f t="shared" si="51"/>
        <v>100</v>
      </c>
      <c r="Z8" s="93">
        <f t="shared" si="51"/>
        <v>100</v>
      </c>
      <c r="AA8" s="93">
        <f t="shared" si="51"/>
        <v>100</v>
      </c>
      <c r="AB8" s="93">
        <f t="shared" si="51"/>
        <v>100</v>
      </c>
      <c r="AC8" s="93">
        <f t="shared" si="51"/>
        <v>84.615384615384613</v>
      </c>
      <c r="AD8" s="70">
        <f t="shared" si="51"/>
        <v>100</v>
      </c>
      <c r="AE8" s="93">
        <f t="shared" si="51"/>
        <v>100</v>
      </c>
      <c r="AF8" s="93">
        <f t="shared" si="51"/>
        <v>100</v>
      </c>
      <c r="AG8" s="93">
        <f t="shared" si="51"/>
        <v>0</v>
      </c>
      <c r="AH8" s="93">
        <f t="shared" si="51"/>
        <v>100</v>
      </c>
      <c r="AI8" s="93">
        <f t="shared" si="51"/>
        <v>0</v>
      </c>
      <c r="AJ8" s="93">
        <f t="shared" si="51"/>
        <v>0</v>
      </c>
      <c r="AK8" s="93">
        <f t="shared" si="51"/>
        <v>0</v>
      </c>
      <c r="AL8" s="93">
        <f t="shared" si="51"/>
        <v>0</v>
      </c>
      <c r="AM8" s="93">
        <f t="shared" si="51"/>
        <v>0</v>
      </c>
      <c r="AN8" s="93">
        <f t="shared" si="51"/>
        <v>100</v>
      </c>
      <c r="AO8" s="93">
        <f t="shared" si="51"/>
        <v>100</v>
      </c>
      <c r="AP8" s="93">
        <f t="shared" si="51"/>
        <v>100</v>
      </c>
      <c r="AQ8" s="93">
        <f t="shared" si="51"/>
        <v>100</v>
      </c>
      <c r="AR8" s="93">
        <f t="shared" si="51"/>
        <v>100</v>
      </c>
      <c r="AS8" s="93">
        <f t="shared" si="51"/>
        <v>100</v>
      </c>
      <c r="AT8" s="93">
        <f t="shared" si="51"/>
        <v>100</v>
      </c>
      <c r="AU8" s="93">
        <f t="shared" si="51"/>
        <v>100</v>
      </c>
      <c r="AV8" s="93">
        <f t="shared" si="51"/>
        <v>100</v>
      </c>
      <c r="AW8" s="93">
        <f t="shared" si="51"/>
        <v>100</v>
      </c>
      <c r="AX8" s="93">
        <f t="shared" si="51"/>
        <v>100</v>
      </c>
      <c r="AY8" s="93">
        <f t="shared" si="51"/>
        <v>100</v>
      </c>
      <c r="AZ8" s="93">
        <f t="shared" si="51"/>
        <v>100</v>
      </c>
      <c r="BA8" s="93">
        <f t="shared" si="51"/>
        <v>100</v>
      </c>
      <c r="BB8" s="93">
        <f t="shared" si="51"/>
        <v>92.307692307692307</v>
      </c>
      <c r="BC8" s="93">
        <f t="shared" si="51"/>
        <v>100</v>
      </c>
      <c r="BD8" s="93">
        <f t="shared" si="51"/>
        <v>100</v>
      </c>
      <c r="BE8" s="93">
        <f t="shared" si="51"/>
        <v>100</v>
      </c>
      <c r="BF8" s="93">
        <f t="shared" si="51"/>
        <v>100</v>
      </c>
      <c r="BG8" s="93">
        <f t="shared" si="51"/>
        <v>100</v>
      </c>
      <c r="BH8" s="93">
        <f t="shared" si="51"/>
        <v>100</v>
      </c>
      <c r="BI8" s="93">
        <f t="shared" si="51"/>
        <v>100</v>
      </c>
      <c r="BJ8" s="93">
        <f t="shared" si="51"/>
        <v>100</v>
      </c>
      <c r="BK8" s="93">
        <f>BK9/BK10*100</f>
        <v>100</v>
      </c>
      <c r="BL8" s="93">
        <f t="shared" ref="BL8" si="52">BL9/BL10*100</f>
        <v>100</v>
      </c>
      <c r="BM8" s="93">
        <f t="shared" ref="BM8" si="53">BM9/BM10*100</f>
        <v>88.888888888888886</v>
      </c>
      <c r="BN8" s="93">
        <f t="shared" ref="BN8" si="54">BN9/BN10*100</f>
        <v>100</v>
      </c>
      <c r="BO8" s="93">
        <f t="shared" ref="BO8" si="55">BO9/BO10*100</f>
        <v>80</v>
      </c>
      <c r="BP8" s="93">
        <f t="shared" ref="BP8" si="56">BP9/BP10*100</f>
        <v>100</v>
      </c>
      <c r="BQ8" s="93">
        <f t="shared" ref="BQ8" si="57">BQ9/BQ10*100</f>
        <v>100</v>
      </c>
      <c r="BR8" s="93">
        <f t="shared" ref="BR8" si="58">BR9/BR10*100</f>
        <v>100</v>
      </c>
      <c r="BS8" s="93">
        <f t="shared" ref="BS8" si="59">BS9/BS10*100</f>
        <v>100</v>
      </c>
      <c r="BT8" s="93">
        <f t="shared" ref="BT8" si="60">BT9/BT10*100</f>
        <v>100</v>
      </c>
      <c r="BU8" s="93">
        <f t="shared" ref="BU8" si="61">BU9/BU10*100</f>
        <v>100</v>
      </c>
      <c r="BV8" s="93">
        <f t="shared" ref="BV8" si="62">BV9/BV10*100</f>
        <v>100</v>
      </c>
      <c r="BW8" s="93">
        <f t="shared" ref="BW8" si="63">BW9/BW10*100</f>
        <v>100</v>
      </c>
      <c r="BX8" s="93">
        <f t="shared" ref="BX8" si="64">BX9/BX10*100</f>
        <v>100</v>
      </c>
      <c r="BY8" s="93">
        <f t="shared" ref="BY8" si="65">BY9/BY10*100</f>
        <v>100</v>
      </c>
      <c r="BZ8" s="93">
        <f t="shared" ref="BZ8" si="66">BZ9/BZ10*100</f>
        <v>100</v>
      </c>
      <c r="CA8" s="93">
        <f t="shared" ref="CA8" si="67">CA9/CA10*100</f>
        <v>100</v>
      </c>
      <c r="CB8" s="93">
        <f t="shared" ref="CB8" si="68">CB9/CB10*100</f>
        <v>100</v>
      </c>
      <c r="CC8" s="93">
        <f t="shared" ref="CC8" si="69">CC9/CC10*100</f>
        <v>100</v>
      </c>
      <c r="CD8" s="93">
        <f t="shared" ref="CD8" si="70">CD9/CD10*100</f>
        <v>100</v>
      </c>
      <c r="CE8" s="93">
        <f t="shared" ref="CE8" si="71">CE9/CE10*100</f>
        <v>100</v>
      </c>
      <c r="CF8" s="93">
        <f t="shared" ref="CF8" si="72">CF9/CF10*100</f>
        <v>100</v>
      </c>
      <c r="CG8" s="93">
        <f t="shared" ref="CG8" si="73">CG9/CG10*100</f>
        <v>100</v>
      </c>
      <c r="CH8" s="93">
        <f t="shared" ref="CH8" si="74">CH9/CH10*100</f>
        <v>100</v>
      </c>
      <c r="CI8" s="93">
        <f t="shared" ref="CI8" si="75">CI9/CI10*100</f>
        <v>100</v>
      </c>
      <c r="CJ8" s="93">
        <f t="shared" ref="CJ8" si="76">CJ9/CJ10*100</f>
        <v>100</v>
      </c>
      <c r="CK8" s="93">
        <f t="shared" ref="CK8" si="77">CK9/CK10*100</f>
        <v>100</v>
      </c>
      <c r="CL8" s="93">
        <f t="shared" ref="CL8" si="78">CL9/CL10*100</f>
        <v>77.777777777777786</v>
      </c>
      <c r="CM8" s="93">
        <f t="shared" ref="CM8" si="79">CM9/CM10*100</f>
        <v>100</v>
      </c>
      <c r="CN8" s="93">
        <f t="shared" ref="CN8" si="80">CN9/CN10*100</f>
        <v>100</v>
      </c>
      <c r="CO8" s="93">
        <f t="shared" ref="CO8" si="81">CO9/CO10*100</f>
        <v>100</v>
      </c>
      <c r="CP8" s="93">
        <f t="shared" ref="CP8" si="82">CP9/CP10*100</f>
        <v>100</v>
      </c>
      <c r="CQ8" s="93">
        <f t="shared" ref="CQ8" si="83">CQ9/CQ10*100</f>
        <v>100</v>
      </c>
      <c r="CR8" s="93">
        <v>0</v>
      </c>
      <c r="CS8" s="93">
        <f t="shared" ref="CS8" si="84">CS9/CS10*100</f>
        <v>0</v>
      </c>
      <c r="CT8" s="93">
        <f t="shared" ref="CT8" si="85">CT9/CT10*100</f>
        <v>100</v>
      </c>
      <c r="CU8" s="93">
        <f t="shared" ref="CU8" si="86">CU9/CU10*100</f>
        <v>77.777777777777786</v>
      </c>
      <c r="CV8" s="93">
        <f t="shared" ref="CV8" si="87">CV9/CV10*100</f>
        <v>100</v>
      </c>
      <c r="CW8" s="93">
        <f t="shared" ref="CW8" si="88">CW9/CW10*100</f>
        <v>100</v>
      </c>
      <c r="CX8" s="93">
        <f t="shared" ref="CX8" si="89">CX9/CX10*100</f>
        <v>0</v>
      </c>
      <c r="CY8" s="93">
        <f t="shared" ref="CY8" si="90">CY9/CY10*100</f>
        <v>100</v>
      </c>
      <c r="CZ8" s="93">
        <f t="shared" ref="CZ8" si="91">CZ9/CZ10*100</f>
        <v>100</v>
      </c>
      <c r="DA8" s="93">
        <f t="shared" ref="DA8" si="92">DA9/DA10*100</f>
        <v>100</v>
      </c>
      <c r="DB8" s="93">
        <f t="shared" ref="DB8" si="93">DB9/DB10*100</f>
        <v>100</v>
      </c>
      <c r="DC8" s="93">
        <f t="shared" ref="DC8" si="94">DC9/DC10*100</f>
        <v>100</v>
      </c>
      <c r="DD8" s="93">
        <f t="shared" ref="DD8" si="95">DD9/DD10*100</f>
        <v>100</v>
      </c>
      <c r="DE8" s="93">
        <f t="shared" ref="DE8" si="96">DE9/DE10*100</f>
        <v>100</v>
      </c>
      <c r="DF8" s="93">
        <f t="shared" ref="DF8" si="97">DF9/DF10*100</f>
        <v>100</v>
      </c>
      <c r="DG8" s="93">
        <f>DG9/DG10*100</f>
        <v>100</v>
      </c>
      <c r="DH8" s="93">
        <f t="shared" ref="DH8" si="98">DH9/DH10*100</f>
        <v>100</v>
      </c>
      <c r="DI8" s="93">
        <f t="shared" ref="DI8" si="99">DI9/DI10*100</f>
        <v>100</v>
      </c>
      <c r="DJ8" s="170">
        <f t="shared" ref="DJ8" si="100">DJ9/DJ10*100</f>
        <v>100</v>
      </c>
      <c r="DK8" s="93">
        <f t="shared" ref="DK8" si="101">DK9/DK10*100</f>
        <v>100</v>
      </c>
    </row>
    <row r="9" spans="1:115" ht="42" customHeight="1" x14ac:dyDescent="0.25">
      <c r="A9" s="349"/>
      <c r="B9" s="313" t="s">
        <v>347</v>
      </c>
      <c r="C9" s="94" t="s">
        <v>348</v>
      </c>
      <c r="D9" s="89">
        <v>10</v>
      </c>
      <c r="E9" s="89">
        <v>10</v>
      </c>
      <c r="F9" s="89">
        <v>10</v>
      </c>
      <c r="G9" s="89">
        <v>10</v>
      </c>
      <c r="H9" s="89">
        <v>10</v>
      </c>
      <c r="I9" s="89">
        <v>10</v>
      </c>
      <c r="J9" s="89">
        <v>10</v>
      </c>
      <c r="K9" s="89">
        <v>10</v>
      </c>
      <c r="L9" s="89">
        <v>9</v>
      </c>
      <c r="M9" s="89">
        <v>10</v>
      </c>
      <c r="N9" s="89">
        <v>10</v>
      </c>
      <c r="O9" s="89">
        <v>10</v>
      </c>
      <c r="P9" s="89">
        <v>10</v>
      </c>
      <c r="Q9" s="89">
        <v>10</v>
      </c>
      <c r="R9" s="89">
        <v>10</v>
      </c>
      <c r="S9" s="89">
        <v>10</v>
      </c>
      <c r="T9" s="89">
        <v>10</v>
      </c>
      <c r="U9" s="89">
        <v>10</v>
      </c>
      <c r="V9" s="89">
        <v>10</v>
      </c>
      <c r="W9" s="89">
        <v>10</v>
      </c>
      <c r="X9" s="89">
        <v>10</v>
      </c>
      <c r="Y9" s="89">
        <v>10</v>
      </c>
      <c r="Z9" s="89">
        <v>10</v>
      </c>
      <c r="AA9" s="89">
        <v>10</v>
      </c>
      <c r="AB9" s="89">
        <v>10</v>
      </c>
      <c r="AC9" s="89">
        <v>11</v>
      </c>
      <c r="AD9" s="89">
        <v>14</v>
      </c>
      <c r="AE9" s="89">
        <v>14</v>
      </c>
      <c r="AF9" s="89">
        <v>13</v>
      </c>
      <c r="AG9" s="89">
        <v>0</v>
      </c>
      <c r="AH9" s="89">
        <v>13</v>
      </c>
      <c r="AI9" s="89">
        <v>0</v>
      </c>
      <c r="AJ9" s="89">
        <v>0</v>
      </c>
      <c r="AK9" s="89">
        <v>0</v>
      </c>
      <c r="AL9" s="89">
        <v>0</v>
      </c>
      <c r="AM9" s="89">
        <v>0</v>
      </c>
      <c r="AN9" s="89">
        <v>9</v>
      </c>
      <c r="AO9" s="89">
        <v>9</v>
      </c>
      <c r="AP9" s="89">
        <v>10</v>
      </c>
      <c r="AQ9" s="89">
        <v>10</v>
      </c>
      <c r="AR9" s="89">
        <v>10</v>
      </c>
      <c r="AS9" s="89">
        <v>10</v>
      </c>
      <c r="AT9" s="89">
        <v>10</v>
      </c>
      <c r="AU9" s="89">
        <v>9</v>
      </c>
      <c r="AV9" s="89">
        <v>9</v>
      </c>
      <c r="AW9" s="89">
        <v>9</v>
      </c>
      <c r="AX9" s="89">
        <v>9</v>
      </c>
      <c r="AY9" s="89">
        <v>9</v>
      </c>
      <c r="AZ9" s="89">
        <v>10</v>
      </c>
      <c r="BA9" s="89">
        <v>10</v>
      </c>
      <c r="BB9" s="89">
        <v>12</v>
      </c>
      <c r="BC9" s="89">
        <v>10</v>
      </c>
      <c r="BD9" s="89">
        <v>10</v>
      </c>
      <c r="BE9" s="89">
        <v>10</v>
      </c>
      <c r="BF9" s="89">
        <v>9</v>
      </c>
      <c r="BG9" s="89">
        <v>9</v>
      </c>
      <c r="BH9" s="89">
        <v>10</v>
      </c>
      <c r="BI9" s="89">
        <v>10</v>
      </c>
      <c r="BJ9" s="89">
        <v>10</v>
      </c>
      <c r="BK9" s="89">
        <v>9</v>
      </c>
      <c r="BL9" s="89">
        <v>9</v>
      </c>
      <c r="BM9" s="89">
        <v>8</v>
      </c>
      <c r="BN9" s="89">
        <v>9</v>
      </c>
      <c r="BO9" s="89">
        <v>8</v>
      </c>
      <c r="BP9" s="89">
        <v>10</v>
      </c>
      <c r="BQ9" s="89">
        <v>10</v>
      </c>
      <c r="BR9" s="89">
        <v>9</v>
      </c>
      <c r="BS9" s="89">
        <v>12</v>
      </c>
      <c r="BT9" s="89">
        <v>10</v>
      </c>
      <c r="BU9" s="89">
        <v>10</v>
      </c>
      <c r="BV9" s="89">
        <v>9</v>
      </c>
      <c r="BW9" s="89">
        <v>10</v>
      </c>
      <c r="BX9" s="89">
        <v>10</v>
      </c>
      <c r="BY9" s="89">
        <v>14</v>
      </c>
      <c r="BZ9" s="89">
        <v>9</v>
      </c>
      <c r="CA9" s="89">
        <v>10</v>
      </c>
      <c r="CB9" s="89">
        <v>9</v>
      </c>
      <c r="CC9" s="89">
        <v>9</v>
      </c>
      <c r="CD9" s="89">
        <v>9</v>
      </c>
      <c r="CE9" s="89">
        <v>10</v>
      </c>
      <c r="CF9" s="89">
        <v>9</v>
      </c>
      <c r="CG9" s="89">
        <v>9</v>
      </c>
      <c r="CH9" s="89">
        <v>10</v>
      </c>
      <c r="CI9" s="89">
        <v>9</v>
      </c>
      <c r="CJ9" s="89">
        <v>10</v>
      </c>
      <c r="CK9" s="89">
        <v>9</v>
      </c>
      <c r="CL9" s="89">
        <v>7</v>
      </c>
      <c r="CM9" s="89">
        <v>9</v>
      </c>
      <c r="CN9" s="89">
        <v>10</v>
      </c>
      <c r="CO9" s="89">
        <v>9</v>
      </c>
      <c r="CP9" s="89">
        <v>9</v>
      </c>
      <c r="CQ9" s="89">
        <v>9</v>
      </c>
      <c r="CR9" s="89">
        <v>0</v>
      </c>
      <c r="CS9" s="89">
        <v>0</v>
      </c>
      <c r="CT9" s="89">
        <v>9</v>
      </c>
      <c r="CU9" s="89">
        <v>7</v>
      </c>
      <c r="CV9" s="89">
        <v>10</v>
      </c>
      <c r="CW9" s="89">
        <v>9</v>
      </c>
      <c r="CX9" s="89">
        <v>0</v>
      </c>
      <c r="CY9" s="89">
        <v>13</v>
      </c>
      <c r="CZ9" s="89">
        <v>10</v>
      </c>
      <c r="DA9" s="89">
        <v>10</v>
      </c>
      <c r="DB9" s="89">
        <v>10</v>
      </c>
      <c r="DC9" s="89">
        <v>9</v>
      </c>
      <c r="DD9" s="89">
        <v>10</v>
      </c>
      <c r="DE9" s="89">
        <v>9</v>
      </c>
      <c r="DF9" s="89">
        <v>9</v>
      </c>
      <c r="DG9" s="89">
        <v>9</v>
      </c>
      <c r="DH9" s="89">
        <v>10</v>
      </c>
      <c r="DI9" s="89">
        <v>10</v>
      </c>
      <c r="DJ9" s="168">
        <v>11</v>
      </c>
      <c r="DK9" s="89">
        <v>10</v>
      </c>
    </row>
    <row r="10" spans="1:115" ht="42" customHeight="1" x14ac:dyDescent="0.25">
      <c r="A10" s="349"/>
      <c r="B10" s="313"/>
      <c r="C10" s="94" t="s">
        <v>349</v>
      </c>
      <c r="D10" s="95">
        <v>10</v>
      </c>
      <c r="E10" s="95">
        <v>10</v>
      </c>
      <c r="F10" s="95">
        <v>10</v>
      </c>
      <c r="G10" s="95">
        <v>10</v>
      </c>
      <c r="H10" s="95">
        <v>10</v>
      </c>
      <c r="I10" s="95">
        <v>10</v>
      </c>
      <c r="J10" s="95">
        <v>10</v>
      </c>
      <c r="K10" s="95">
        <v>10</v>
      </c>
      <c r="L10" s="95">
        <v>10</v>
      </c>
      <c r="M10" s="95">
        <v>10</v>
      </c>
      <c r="N10" s="95">
        <v>10</v>
      </c>
      <c r="O10" s="95">
        <v>10</v>
      </c>
      <c r="P10" s="95">
        <v>10</v>
      </c>
      <c r="Q10" s="95">
        <v>10</v>
      </c>
      <c r="R10" s="95">
        <v>10</v>
      </c>
      <c r="S10" s="95">
        <v>10</v>
      </c>
      <c r="T10" s="95">
        <v>10</v>
      </c>
      <c r="U10" s="95">
        <v>10</v>
      </c>
      <c r="V10" s="95">
        <v>10</v>
      </c>
      <c r="W10" s="95">
        <v>10</v>
      </c>
      <c r="X10" s="95">
        <v>10</v>
      </c>
      <c r="Y10" s="95">
        <v>10</v>
      </c>
      <c r="Z10" s="95">
        <v>10</v>
      </c>
      <c r="AA10" s="95">
        <v>10</v>
      </c>
      <c r="AB10" s="95">
        <v>10</v>
      </c>
      <c r="AC10" s="95">
        <v>13</v>
      </c>
      <c r="AD10" s="95">
        <v>14</v>
      </c>
      <c r="AE10" s="95">
        <v>14</v>
      </c>
      <c r="AF10" s="95">
        <v>13</v>
      </c>
      <c r="AG10" s="95">
        <v>14</v>
      </c>
      <c r="AH10" s="95">
        <v>13</v>
      </c>
      <c r="AI10" s="95">
        <v>14</v>
      </c>
      <c r="AJ10" s="95">
        <v>14</v>
      </c>
      <c r="AK10" s="95">
        <v>14</v>
      </c>
      <c r="AL10" s="95">
        <v>14</v>
      </c>
      <c r="AM10" s="95">
        <v>14</v>
      </c>
      <c r="AN10" s="95">
        <v>9</v>
      </c>
      <c r="AO10" s="95">
        <v>9</v>
      </c>
      <c r="AP10" s="95">
        <v>10</v>
      </c>
      <c r="AQ10" s="95">
        <v>10</v>
      </c>
      <c r="AR10" s="95">
        <v>10</v>
      </c>
      <c r="AS10" s="95">
        <v>10</v>
      </c>
      <c r="AT10" s="95">
        <v>10</v>
      </c>
      <c r="AU10" s="95">
        <v>9</v>
      </c>
      <c r="AV10" s="95">
        <v>9</v>
      </c>
      <c r="AW10" s="95">
        <v>9</v>
      </c>
      <c r="AX10" s="95">
        <v>9</v>
      </c>
      <c r="AY10" s="95">
        <v>9</v>
      </c>
      <c r="AZ10" s="95">
        <v>10</v>
      </c>
      <c r="BA10" s="95">
        <v>10</v>
      </c>
      <c r="BB10" s="95">
        <v>13</v>
      </c>
      <c r="BC10" s="95">
        <v>10</v>
      </c>
      <c r="BD10" s="95">
        <v>10</v>
      </c>
      <c r="BE10" s="95">
        <v>10</v>
      </c>
      <c r="BF10" s="95">
        <v>9</v>
      </c>
      <c r="BG10" s="95">
        <v>9</v>
      </c>
      <c r="BH10" s="95">
        <v>10</v>
      </c>
      <c r="BI10" s="95">
        <v>10</v>
      </c>
      <c r="BJ10" s="95">
        <v>10</v>
      </c>
      <c r="BK10" s="95">
        <v>9</v>
      </c>
      <c r="BL10" s="95">
        <v>9</v>
      </c>
      <c r="BM10" s="95">
        <v>9</v>
      </c>
      <c r="BN10" s="95">
        <v>9</v>
      </c>
      <c r="BO10" s="95">
        <v>10</v>
      </c>
      <c r="BP10" s="95">
        <v>10</v>
      </c>
      <c r="BQ10" s="95">
        <v>10</v>
      </c>
      <c r="BR10" s="95">
        <v>9</v>
      </c>
      <c r="BS10" s="95">
        <v>12</v>
      </c>
      <c r="BT10" s="95">
        <v>10</v>
      </c>
      <c r="BU10" s="95">
        <v>10</v>
      </c>
      <c r="BV10" s="95">
        <v>9</v>
      </c>
      <c r="BW10" s="95">
        <v>10</v>
      </c>
      <c r="BX10" s="95">
        <v>10</v>
      </c>
      <c r="BY10" s="95">
        <v>14</v>
      </c>
      <c r="BZ10" s="95">
        <v>9</v>
      </c>
      <c r="CA10" s="95">
        <v>10</v>
      </c>
      <c r="CB10" s="95">
        <v>9</v>
      </c>
      <c r="CC10" s="95">
        <v>9</v>
      </c>
      <c r="CD10" s="95">
        <v>9</v>
      </c>
      <c r="CE10" s="95">
        <v>10</v>
      </c>
      <c r="CF10" s="95">
        <v>9</v>
      </c>
      <c r="CG10" s="95">
        <v>9</v>
      </c>
      <c r="CH10" s="95">
        <v>10</v>
      </c>
      <c r="CI10" s="95">
        <v>9</v>
      </c>
      <c r="CJ10" s="95">
        <v>10</v>
      </c>
      <c r="CK10" s="95">
        <v>9</v>
      </c>
      <c r="CL10" s="95">
        <v>9</v>
      </c>
      <c r="CM10" s="95">
        <v>9</v>
      </c>
      <c r="CN10" s="95">
        <v>10</v>
      </c>
      <c r="CO10" s="95">
        <v>9</v>
      </c>
      <c r="CP10" s="95">
        <v>9</v>
      </c>
      <c r="CQ10" s="95">
        <v>9</v>
      </c>
      <c r="CR10" s="95">
        <v>0</v>
      </c>
      <c r="CS10" s="95">
        <v>10</v>
      </c>
      <c r="CT10" s="95">
        <v>9</v>
      </c>
      <c r="CU10" s="95">
        <v>9</v>
      </c>
      <c r="CV10" s="95">
        <v>10</v>
      </c>
      <c r="CW10" s="95">
        <v>9</v>
      </c>
      <c r="CX10" s="95">
        <v>14</v>
      </c>
      <c r="CY10" s="95">
        <v>13</v>
      </c>
      <c r="CZ10" s="95">
        <v>10</v>
      </c>
      <c r="DA10" s="95">
        <v>10</v>
      </c>
      <c r="DB10" s="95">
        <v>10</v>
      </c>
      <c r="DC10" s="95">
        <v>9</v>
      </c>
      <c r="DD10" s="95">
        <v>10</v>
      </c>
      <c r="DE10" s="95">
        <v>9</v>
      </c>
      <c r="DF10" s="95">
        <v>9</v>
      </c>
      <c r="DG10" s="95">
        <v>9</v>
      </c>
      <c r="DH10" s="95">
        <v>10</v>
      </c>
      <c r="DI10" s="95">
        <v>10</v>
      </c>
      <c r="DJ10" s="171">
        <v>11</v>
      </c>
      <c r="DK10" s="95">
        <v>10</v>
      </c>
    </row>
    <row r="11" spans="1:115" s="97" customFormat="1" ht="24" hidden="1" customHeight="1" x14ac:dyDescent="0.25">
      <c r="A11" s="349"/>
      <c r="B11" s="312" t="s">
        <v>350</v>
      </c>
      <c r="C11" s="312"/>
      <c r="D11" s="96">
        <v>92.307692307692307</v>
      </c>
      <c r="E11" s="96">
        <v>93.307692307692307</v>
      </c>
      <c r="F11" s="96">
        <v>94.307692307692307</v>
      </c>
      <c r="G11" s="96">
        <v>95.307692307692307</v>
      </c>
      <c r="H11" s="96">
        <v>96.307692307692307</v>
      </c>
      <c r="I11" s="96">
        <v>97.307692307692307</v>
      </c>
      <c r="J11" s="96">
        <v>98.307692307692307</v>
      </c>
      <c r="K11" s="96">
        <v>99.307692307692307</v>
      </c>
      <c r="L11" s="96">
        <v>100.30769230769199</v>
      </c>
      <c r="M11" s="96">
        <v>101.30769230769199</v>
      </c>
      <c r="N11" s="96">
        <v>102.30769230769199</v>
      </c>
      <c r="O11" s="96">
        <v>103.30769230769199</v>
      </c>
      <c r="P11" s="96">
        <v>104.30769230769199</v>
      </c>
      <c r="Q11" s="96">
        <v>105.30769230769199</v>
      </c>
      <c r="R11" s="96">
        <v>106.30769230769199</v>
      </c>
      <c r="S11" s="96">
        <v>107.30769230769199</v>
      </c>
      <c r="T11" s="96">
        <v>108.30769230769199</v>
      </c>
      <c r="U11" s="96">
        <v>109.30769230769199</v>
      </c>
      <c r="V11" s="96">
        <v>110.30769230769199</v>
      </c>
      <c r="W11" s="96">
        <v>111.30769230769199</v>
      </c>
      <c r="X11" s="96">
        <v>112.30769230769199</v>
      </c>
      <c r="Y11" s="96">
        <v>113.30769230769199</v>
      </c>
      <c r="Z11" s="96">
        <v>114.30769230769199</v>
      </c>
      <c r="AA11" s="96">
        <v>115.30769230769199</v>
      </c>
      <c r="AB11" s="96">
        <v>116.30769230769199</v>
      </c>
      <c r="AC11" s="96">
        <v>117.30769230769199</v>
      </c>
      <c r="AD11" s="96">
        <v>118.30769230769199</v>
      </c>
      <c r="AE11" s="96">
        <v>119.30769230769199</v>
      </c>
      <c r="AF11" s="96">
        <v>120.30769230769199</v>
      </c>
      <c r="AG11" s="96">
        <v>121.30769230769199</v>
      </c>
      <c r="AH11" s="96">
        <v>122.30769230769199</v>
      </c>
      <c r="AI11" s="96">
        <v>123.30769230769199</v>
      </c>
      <c r="AJ11" s="96">
        <v>124.30769230769199</v>
      </c>
      <c r="AK11" s="96">
        <v>125.30769230769199</v>
      </c>
      <c r="AL11" s="96">
        <v>126.30769230769199</v>
      </c>
      <c r="AM11" s="96">
        <v>127.30769230769199</v>
      </c>
      <c r="AN11" s="96">
        <v>128.30769230769201</v>
      </c>
      <c r="AO11" s="96">
        <v>129.30769230769201</v>
      </c>
      <c r="AP11" s="96">
        <v>130.30769230769201</v>
      </c>
      <c r="AQ11" s="96">
        <v>131.30769230769201</v>
      </c>
      <c r="AR11" s="96">
        <v>132.30769230769201</v>
      </c>
      <c r="AS11" s="96">
        <v>133.30769230769201</v>
      </c>
      <c r="AT11" s="96">
        <v>134.30769230769201</v>
      </c>
      <c r="AU11" s="96">
        <v>135.30769230769201</v>
      </c>
      <c r="AV11" s="96">
        <v>136.30769230769201</v>
      </c>
      <c r="AW11" s="96">
        <v>137.30769230769201</v>
      </c>
      <c r="AX11" s="96">
        <v>138.30769230769201</v>
      </c>
      <c r="AY11" s="96">
        <v>139.30769230769201</v>
      </c>
      <c r="AZ11" s="96">
        <v>140.30769230769201</v>
      </c>
      <c r="BA11" s="96">
        <v>141.30769230769201</v>
      </c>
      <c r="BB11" s="96">
        <v>142.30769230769201</v>
      </c>
      <c r="BC11" s="96">
        <v>143.30769230769201</v>
      </c>
      <c r="BD11" s="96">
        <v>144.30769230769201</v>
      </c>
      <c r="BE11" s="96">
        <v>145.30769230769201</v>
      </c>
      <c r="BF11" s="96">
        <v>146.30769230769201</v>
      </c>
      <c r="BG11" s="96">
        <v>147.30769230769201</v>
      </c>
      <c r="BH11" s="96">
        <v>148.30769230769201</v>
      </c>
      <c r="BI11" s="96">
        <v>149.30769230769201</v>
      </c>
      <c r="BJ11" s="96">
        <v>150.30769230769201</v>
      </c>
      <c r="BK11" s="96">
        <v>151.30769230769201</v>
      </c>
      <c r="BL11" s="96">
        <v>152.30769230769201</v>
      </c>
      <c r="BM11" s="96">
        <v>153.30769230769201</v>
      </c>
      <c r="BN11" s="96">
        <v>154.30769230769201</v>
      </c>
      <c r="BO11" s="96">
        <v>155.30769230769201</v>
      </c>
      <c r="BP11" s="96">
        <v>156.30769230769201</v>
      </c>
      <c r="BQ11" s="96">
        <v>157.30769230769201</v>
      </c>
      <c r="BR11" s="96">
        <v>158.30769230769201</v>
      </c>
      <c r="BS11" s="96">
        <v>159.30769230769201</v>
      </c>
      <c r="BT11" s="96">
        <v>160.30769230769201</v>
      </c>
      <c r="BU11" s="96">
        <v>161.30769230769201</v>
      </c>
      <c r="BV11" s="96">
        <v>162.30769230769201</v>
      </c>
      <c r="BW11" s="96">
        <v>163.30769230769201</v>
      </c>
      <c r="BX11" s="96">
        <v>164.30769230769201</v>
      </c>
      <c r="BY11" s="96">
        <v>165.30769230769201</v>
      </c>
      <c r="BZ11" s="96">
        <v>166.30769230769201</v>
      </c>
      <c r="CA11" s="96">
        <v>167.30769230769201</v>
      </c>
      <c r="CB11" s="96">
        <v>168.30769230769201</v>
      </c>
      <c r="CC11" s="96">
        <v>169.30769230769201</v>
      </c>
      <c r="CD11" s="96">
        <v>170.30769230769201</v>
      </c>
      <c r="CE11" s="96">
        <v>171.30769230769201</v>
      </c>
      <c r="CF11" s="96">
        <v>172.30769230769201</v>
      </c>
      <c r="CG11" s="96">
        <v>173.30769230769201</v>
      </c>
      <c r="CH11" s="96">
        <v>174.30769230769201</v>
      </c>
      <c r="CI11" s="96">
        <v>175.30769230769201</v>
      </c>
      <c r="CJ11" s="96">
        <v>176.30769230769201</v>
      </c>
      <c r="CK11" s="96">
        <v>177.30769230769201</v>
      </c>
      <c r="CL11" s="96">
        <v>178.30769230769201</v>
      </c>
      <c r="CM11" s="96">
        <v>179.30769230769201</v>
      </c>
      <c r="CN11" s="96">
        <v>180.30769230769201</v>
      </c>
      <c r="CO11" s="96">
        <v>181.30769230769201</v>
      </c>
      <c r="CP11" s="96">
        <v>182.30769230769201</v>
      </c>
      <c r="CQ11" s="96">
        <v>183.30769230769201</v>
      </c>
      <c r="CR11" s="96">
        <v>184.30769230769201</v>
      </c>
      <c r="CS11" s="96">
        <v>185.30769230769201</v>
      </c>
      <c r="CT11" s="96">
        <v>186.30769230769201</v>
      </c>
      <c r="CU11" s="96">
        <v>187.30769230769201</v>
      </c>
      <c r="CV11" s="96">
        <v>188.30769230769201</v>
      </c>
      <c r="CW11" s="96">
        <v>189.30769230769201</v>
      </c>
      <c r="CX11" s="96">
        <v>190.30769230769201</v>
      </c>
      <c r="CY11" s="96">
        <v>191.30769230769201</v>
      </c>
      <c r="CZ11" s="96">
        <v>192.30769230769201</v>
      </c>
      <c r="DA11" s="96">
        <v>193.30769230769201</v>
      </c>
      <c r="DB11" s="96">
        <v>194.30769230769201</v>
      </c>
      <c r="DC11" s="96">
        <v>195.30769230769201</v>
      </c>
      <c r="DD11" s="96">
        <v>196.30769230769201</v>
      </c>
      <c r="DE11" s="96">
        <v>197.30769230769201</v>
      </c>
      <c r="DF11" s="96">
        <v>198.30769230769201</v>
      </c>
      <c r="DG11" s="96">
        <v>199.30769230769201</v>
      </c>
      <c r="DH11" s="96">
        <v>200.30769230769201</v>
      </c>
      <c r="DI11" s="96">
        <v>201.30769230769201</v>
      </c>
      <c r="DJ11" s="172">
        <v>202.30769230769201</v>
      </c>
      <c r="DK11" s="96">
        <v>203.30769230769201</v>
      </c>
    </row>
    <row r="12" spans="1:115" s="99" customFormat="1" ht="21" hidden="1" customHeight="1" x14ac:dyDescent="0.25">
      <c r="A12" s="349"/>
      <c r="B12" s="304" t="s">
        <v>351</v>
      </c>
      <c r="C12" s="304"/>
      <c r="D12" s="98">
        <f>D8-D11</f>
        <v>7.6923076923076934</v>
      </c>
      <c r="E12" s="98">
        <f t="shared" ref="E12:BJ12" si="102">E8-E11</f>
        <v>6.6923076923076934</v>
      </c>
      <c r="F12" s="98">
        <f t="shared" si="102"/>
        <v>5.6923076923076934</v>
      </c>
      <c r="G12" s="98">
        <f t="shared" si="102"/>
        <v>4.6923076923076934</v>
      </c>
      <c r="H12" s="98">
        <f t="shared" si="102"/>
        <v>3.6923076923076934</v>
      </c>
      <c r="I12" s="98">
        <f t="shared" si="102"/>
        <v>2.6923076923076934</v>
      </c>
      <c r="J12" s="98">
        <f t="shared" si="102"/>
        <v>1.6923076923076934</v>
      </c>
      <c r="K12" s="98">
        <f t="shared" si="102"/>
        <v>0.6923076923076934</v>
      </c>
      <c r="L12" s="98">
        <f t="shared" si="102"/>
        <v>-10.307692307691994</v>
      </c>
      <c r="M12" s="98">
        <f t="shared" si="102"/>
        <v>-1.307692307691994</v>
      </c>
      <c r="N12" s="98">
        <f t="shared" si="102"/>
        <v>-2.307692307691994</v>
      </c>
      <c r="O12" s="98">
        <f t="shared" si="102"/>
        <v>-3.307692307691994</v>
      </c>
      <c r="P12" s="98">
        <f t="shared" si="102"/>
        <v>-4.307692307691994</v>
      </c>
      <c r="Q12" s="98">
        <f t="shared" si="102"/>
        <v>-5.307692307691994</v>
      </c>
      <c r="R12" s="98">
        <f t="shared" si="102"/>
        <v>-6.307692307691994</v>
      </c>
      <c r="S12" s="98">
        <f t="shared" si="102"/>
        <v>-7.307692307691994</v>
      </c>
      <c r="T12" s="98">
        <f t="shared" si="102"/>
        <v>-8.307692307691994</v>
      </c>
      <c r="U12" s="98">
        <f t="shared" si="102"/>
        <v>-9.307692307691994</v>
      </c>
      <c r="V12" s="98">
        <f t="shared" si="102"/>
        <v>-10.307692307691994</v>
      </c>
      <c r="W12" s="98">
        <f t="shared" si="102"/>
        <v>-11.307692307691994</v>
      </c>
      <c r="X12" s="98">
        <f t="shared" si="102"/>
        <v>-12.307692307691994</v>
      </c>
      <c r="Y12" s="98">
        <f t="shared" si="102"/>
        <v>-13.307692307691994</v>
      </c>
      <c r="Z12" s="98">
        <f t="shared" si="102"/>
        <v>-14.307692307691994</v>
      </c>
      <c r="AA12" s="98">
        <f t="shared" si="102"/>
        <v>-15.307692307691994</v>
      </c>
      <c r="AB12" s="98">
        <f t="shared" si="102"/>
        <v>-16.307692307691994</v>
      </c>
      <c r="AC12" s="98">
        <f t="shared" si="102"/>
        <v>-32.692307692307381</v>
      </c>
      <c r="AD12" s="98">
        <f t="shared" si="102"/>
        <v>-18.307692307691994</v>
      </c>
      <c r="AE12" s="98">
        <f t="shared" si="102"/>
        <v>-19.307692307691994</v>
      </c>
      <c r="AF12" s="98">
        <f t="shared" si="102"/>
        <v>-20.307692307691994</v>
      </c>
      <c r="AG12" s="98">
        <f t="shared" si="102"/>
        <v>-121.30769230769199</v>
      </c>
      <c r="AH12" s="98">
        <f t="shared" si="102"/>
        <v>-22.307692307691994</v>
      </c>
      <c r="AI12" s="98">
        <f t="shared" si="102"/>
        <v>-123.30769230769199</v>
      </c>
      <c r="AJ12" s="98">
        <f t="shared" si="102"/>
        <v>-124.30769230769199</v>
      </c>
      <c r="AK12" s="98">
        <f t="shared" si="102"/>
        <v>-125.30769230769199</v>
      </c>
      <c r="AL12" s="98">
        <f t="shared" si="102"/>
        <v>-126.30769230769199</v>
      </c>
      <c r="AM12" s="98">
        <f t="shared" si="102"/>
        <v>-127.30769230769199</v>
      </c>
      <c r="AN12" s="98">
        <f t="shared" si="102"/>
        <v>-28.307692307692008</v>
      </c>
      <c r="AO12" s="98">
        <f t="shared" si="102"/>
        <v>-29.307692307692008</v>
      </c>
      <c r="AP12" s="98">
        <f t="shared" si="102"/>
        <v>-30.307692307692008</v>
      </c>
      <c r="AQ12" s="98">
        <f t="shared" si="102"/>
        <v>-31.307692307692008</v>
      </c>
      <c r="AR12" s="98">
        <f t="shared" si="102"/>
        <v>-32.307692307692008</v>
      </c>
      <c r="AS12" s="98">
        <f t="shared" si="102"/>
        <v>-33.307692307692008</v>
      </c>
      <c r="AT12" s="98">
        <f t="shared" si="102"/>
        <v>-34.307692307692008</v>
      </c>
      <c r="AU12" s="98">
        <f t="shared" si="102"/>
        <v>-35.307692307692008</v>
      </c>
      <c r="AV12" s="98">
        <f t="shared" si="102"/>
        <v>-36.307692307692008</v>
      </c>
      <c r="AW12" s="98">
        <f t="shared" si="102"/>
        <v>-37.307692307692008</v>
      </c>
      <c r="AX12" s="98">
        <f t="shared" si="102"/>
        <v>-38.307692307692008</v>
      </c>
      <c r="AY12" s="98">
        <f t="shared" si="102"/>
        <v>-39.307692307692008</v>
      </c>
      <c r="AZ12" s="98">
        <f t="shared" si="102"/>
        <v>-40.307692307692008</v>
      </c>
      <c r="BA12" s="98">
        <f t="shared" si="102"/>
        <v>-41.307692307692008</v>
      </c>
      <c r="BB12" s="98">
        <f t="shared" si="102"/>
        <v>-49.999999999999702</v>
      </c>
      <c r="BC12" s="98">
        <f t="shared" si="102"/>
        <v>-43.307692307692008</v>
      </c>
      <c r="BD12" s="98">
        <f t="shared" si="102"/>
        <v>-44.307692307692008</v>
      </c>
      <c r="BE12" s="98">
        <f t="shared" si="102"/>
        <v>-45.307692307692008</v>
      </c>
      <c r="BF12" s="98">
        <f t="shared" si="102"/>
        <v>-46.307692307692008</v>
      </c>
      <c r="BG12" s="98">
        <f t="shared" si="102"/>
        <v>-47.307692307692008</v>
      </c>
      <c r="BH12" s="98">
        <f t="shared" si="102"/>
        <v>-48.307692307692008</v>
      </c>
      <c r="BI12" s="98">
        <f t="shared" si="102"/>
        <v>-49.307692307692008</v>
      </c>
      <c r="BJ12" s="98">
        <f t="shared" si="102"/>
        <v>-50.307692307692008</v>
      </c>
      <c r="BK12" s="98">
        <f>BK8-BK11</f>
        <v>-51.307692307692008</v>
      </c>
      <c r="BL12" s="98">
        <f t="shared" ref="BL12" si="103">BL8-BL11</f>
        <v>-52.307692307692008</v>
      </c>
      <c r="BM12" s="98">
        <f t="shared" ref="BM12" si="104">BM8-BM11</f>
        <v>-64.418803418803122</v>
      </c>
      <c r="BN12" s="98">
        <f t="shared" ref="BN12" si="105">BN8-BN11</f>
        <v>-54.307692307692008</v>
      </c>
      <c r="BO12" s="98">
        <f t="shared" ref="BO12" si="106">BO8-BO11</f>
        <v>-75.307692307692008</v>
      </c>
      <c r="BP12" s="98">
        <f t="shared" ref="BP12" si="107">BP8-BP11</f>
        <v>-56.307692307692008</v>
      </c>
      <c r="BQ12" s="98">
        <f t="shared" ref="BQ12" si="108">BQ8-BQ11</f>
        <v>-57.307692307692008</v>
      </c>
      <c r="BR12" s="98">
        <f t="shared" ref="BR12" si="109">BR8-BR11</f>
        <v>-58.307692307692008</v>
      </c>
      <c r="BS12" s="98">
        <f t="shared" ref="BS12" si="110">BS8-BS11</f>
        <v>-59.307692307692008</v>
      </c>
      <c r="BT12" s="98">
        <f t="shared" ref="BT12" si="111">BT8-BT11</f>
        <v>-60.307692307692008</v>
      </c>
      <c r="BU12" s="98">
        <f t="shared" ref="BU12" si="112">BU8-BU11</f>
        <v>-61.307692307692008</v>
      </c>
      <c r="BV12" s="98">
        <f t="shared" ref="BV12" si="113">BV8-BV11</f>
        <v>-62.307692307692008</v>
      </c>
      <c r="BW12" s="98">
        <f t="shared" ref="BW12" si="114">BW8-BW11</f>
        <v>-63.307692307692008</v>
      </c>
      <c r="BX12" s="98">
        <f t="shared" ref="BX12" si="115">BX8-BX11</f>
        <v>-64.307692307692008</v>
      </c>
      <c r="BY12" s="98">
        <f t="shared" ref="BY12" si="116">BY8-BY11</f>
        <v>-65.307692307692008</v>
      </c>
      <c r="BZ12" s="98">
        <f t="shared" ref="BZ12" si="117">BZ8-BZ11</f>
        <v>-66.307692307692008</v>
      </c>
      <c r="CA12" s="98">
        <f t="shared" ref="CA12" si="118">CA8-CA11</f>
        <v>-67.307692307692008</v>
      </c>
      <c r="CB12" s="98">
        <f t="shared" ref="CB12" si="119">CB8-CB11</f>
        <v>-68.307692307692008</v>
      </c>
      <c r="CC12" s="98">
        <f t="shared" ref="CC12" si="120">CC8-CC11</f>
        <v>-69.307692307692008</v>
      </c>
      <c r="CD12" s="98">
        <f t="shared" ref="CD12" si="121">CD8-CD11</f>
        <v>-70.307692307692008</v>
      </c>
      <c r="CE12" s="98">
        <f t="shared" ref="CE12" si="122">CE8-CE11</f>
        <v>-71.307692307692008</v>
      </c>
      <c r="CF12" s="98">
        <f t="shared" ref="CF12" si="123">CF8-CF11</f>
        <v>-72.307692307692008</v>
      </c>
      <c r="CG12" s="98">
        <f t="shared" ref="CG12" si="124">CG8-CG11</f>
        <v>-73.307692307692008</v>
      </c>
      <c r="CH12" s="98">
        <f t="shared" ref="CH12" si="125">CH8-CH11</f>
        <v>-74.307692307692008</v>
      </c>
      <c r="CI12" s="98">
        <f t="shared" ref="CI12" si="126">CI8-CI11</f>
        <v>-75.307692307692008</v>
      </c>
      <c r="CJ12" s="98">
        <f t="shared" ref="CJ12" si="127">CJ8-CJ11</f>
        <v>-76.307692307692008</v>
      </c>
      <c r="CK12" s="98">
        <f t="shared" ref="CK12" si="128">CK8-CK11</f>
        <v>-77.307692307692008</v>
      </c>
      <c r="CL12" s="98">
        <f t="shared" ref="CL12" si="129">CL8-CL11</f>
        <v>-100.52991452991422</v>
      </c>
      <c r="CM12" s="98">
        <f t="shared" ref="CM12" si="130">CM8-CM11</f>
        <v>-79.307692307692008</v>
      </c>
      <c r="CN12" s="98">
        <f t="shared" ref="CN12" si="131">CN8-CN11</f>
        <v>-80.307692307692008</v>
      </c>
      <c r="CO12" s="98">
        <f t="shared" ref="CO12" si="132">CO8-CO11</f>
        <v>-81.307692307692008</v>
      </c>
      <c r="CP12" s="98">
        <f t="shared" ref="CP12" si="133">CP8-CP11</f>
        <v>-82.307692307692008</v>
      </c>
      <c r="CQ12" s="98">
        <f t="shared" ref="CQ12" si="134">CQ8-CQ11</f>
        <v>-83.307692307692008</v>
      </c>
      <c r="CR12" s="98">
        <f t="shared" ref="CR12" si="135">CR8-CR11</f>
        <v>-184.30769230769201</v>
      </c>
      <c r="CS12" s="98">
        <f t="shared" ref="CS12" si="136">CS8-CS11</f>
        <v>-185.30769230769201</v>
      </c>
      <c r="CT12" s="98">
        <f t="shared" ref="CT12" si="137">CT8-CT11</f>
        <v>-86.307692307692008</v>
      </c>
      <c r="CU12" s="98">
        <f t="shared" ref="CU12" si="138">CU8-CU11</f>
        <v>-109.52991452991422</v>
      </c>
      <c r="CV12" s="98">
        <f t="shared" ref="CV12" si="139">CV8-CV11</f>
        <v>-88.307692307692008</v>
      </c>
      <c r="CW12" s="98">
        <f t="shared" ref="CW12" si="140">CW8-CW11</f>
        <v>-89.307692307692008</v>
      </c>
      <c r="CX12" s="98">
        <f t="shared" ref="CX12" si="141">CX8-CX11</f>
        <v>-190.30769230769201</v>
      </c>
      <c r="CY12" s="98">
        <f t="shared" ref="CY12" si="142">CY8-CY11</f>
        <v>-91.307692307692008</v>
      </c>
      <c r="CZ12" s="98">
        <f t="shared" ref="CZ12" si="143">CZ8-CZ11</f>
        <v>-92.307692307692008</v>
      </c>
      <c r="DA12" s="98">
        <f t="shared" ref="DA12" si="144">DA8-DA11</f>
        <v>-93.307692307692008</v>
      </c>
      <c r="DB12" s="98">
        <f t="shared" ref="DB12" si="145">DB8-DB11</f>
        <v>-94.307692307692008</v>
      </c>
      <c r="DC12" s="98">
        <f t="shared" ref="DC12" si="146">DC8-DC11</f>
        <v>-95.307692307692008</v>
      </c>
      <c r="DD12" s="98">
        <f t="shared" ref="DD12" si="147">DD8-DD11</f>
        <v>-96.307692307692008</v>
      </c>
      <c r="DE12" s="98">
        <f t="shared" ref="DE12" si="148">DE8-DE11</f>
        <v>-97.307692307692008</v>
      </c>
      <c r="DF12" s="98">
        <f t="shared" ref="DF12" si="149">DF8-DF11</f>
        <v>-98.307692307692008</v>
      </c>
      <c r="DG12" s="98">
        <f>DG8-DG11</f>
        <v>-99.307692307692008</v>
      </c>
      <c r="DH12" s="98">
        <f t="shared" ref="DH12" si="150">DH8-DH11</f>
        <v>-100.30769230769201</v>
      </c>
      <c r="DI12" s="98">
        <f t="shared" ref="DI12" si="151">DI8-DI11</f>
        <v>-101.30769230769201</v>
      </c>
      <c r="DJ12" s="173">
        <f t="shared" ref="DJ12" si="152">DJ8-DJ11</f>
        <v>-102.30769230769201</v>
      </c>
      <c r="DK12" s="98">
        <f t="shared" ref="DK12" si="153">DK8-DK11</f>
        <v>-103.30769230769201</v>
      </c>
    </row>
    <row r="13" spans="1:115" s="91" customFormat="1" ht="63.75" customHeight="1" x14ac:dyDescent="0.25">
      <c r="A13" s="349"/>
      <c r="B13" s="333" t="s">
        <v>352</v>
      </c>
      <c r="C13" s="333"/>
      <c r="D13" s="93">
        <v>100</v>
      </c>
      <c r="E13" s="93">
        <v>100</v>
      </c>
      <c r="F13" s="93">
        <v>97.872340425531917</v>
      </c>
      <c r="G13" s="93">
        <v>100</v>
      </c>
      <c r="H13" s="93">
        <v>100</v>
      </c>
      <c r="I13" s="93">
        <v>89.130434782608688</v>
      </c>
      <c r="J13" s="93">
        <v>91.489361702127653</v>
      </c>
      <c r="K13" s="93">
        <v>100</v>
      </c>
      <c r="L13" s="93">
        <v>93.333333333333329</v>
      </c>
      <c r="M13" s="93">
        <v>100</v>
      </c>
      <c r="N13" s="93">
        <v>95.652173913043484</v>
      </c>
      <c r="O13" s="93">
        <v>89.130434782608688</v>
      </c>
      <c r="P13" s="93">
        <v>100</v>
      </c>
      <c r="Q13" s="93">
        <v>97.872340425531917</v>
      </c>
      <c r="R13" s="93">
        <v>100</v>
      </c>
      <c r="S13" s="93">
        <v>95.744680851063833</v>
      </c>
      <c r="T13" s="93">
        <v>100</v>
      </c>
      <c r="U13" s="93">
        <v>80.851063829787222</v>
      </c>
      <c r="V13" s="93">
        <v>86.956521739130437</v>
      </c>
      <c r="W13" s="93">
        <v>87.2340425531915</v>
      </c>
      <c r="X13" s="93">
        <v>78.723404255319153</v>
      </c>
      <c r="Y13" s="93">
        <v>95.744680851063833</v>
      </c>
      <c r="Z13" s="93">
        <v>100</v>
      </c>
      <c r="AA13" s="93">
        <v>77.777777777777786</v>
      </c>
      <c r="AB13" s="93">
        <v>93.181818181818173</v>
      </c>
      <c r="AC13" s="93">
        <v>57.894736842105267</v>
      </c>
      <c r="AD13" s="93">
        <v>86.206896551724128</v>
      </c>
      <c r="AE13" s="93">
        <v>82.758620689655174</v>
      </c>
      <c r="AF13" s="93">
        <v>100</v>
      </c>
      <c r="AG13" s="93">
        <v>96.610169491525426</v>
      </c>
      <c r="AH13" s="93">
        <v>98.275862068965509</v>
      </c>
      <c r="AI13" s="93">
        <v>44.444444444444443</v>
      </c>
      <c r="AJ13" s="93">
        <v>30.434782608695656</v>
      </c>
      <c r="AK13" s="93">
        <v>0</v>
      </c>
      <c r="AL13" s="93">
        <v>17.391304347826086</v>
      </c>
      <c r="AM13" s="93">
        <v>64.444444444444443</v>
      </c>
      <c r="AN13" s="93">
        <v>97.777777777777771</v>
      </c>
      <c r="AO13" s="93">
        <v>97.777777777777771</v>
      </c>
      <c r="AP13" s="93">
        <v>100</v>
      </c>
      <c r="AQ13" s="93">
        <v>93.333333333333329</v>
      </c>
      <c r="AR13" s="93">
        <v>97.777777777777771</v>
      </c>
      <c r="AS13" s="93">
        <v>97.826086956521735</v>
      </c>
      <c r="AT13" s="93">
        <v>94.555555555555557</v>
      </c>
      <c r="AU13" s="93">
        <v>71.111111111111114</v>
      </c>
      <c r="AV13" s="93">
        <v>95.652173913043484</v>
      </c>
      <c r="AW13" s="93">
        <v>80</v>
      </c>
      <c r="AX13" s="93">
        <v>97.826086956521735</v>
      </c>
      <c r="AY13" s="93">
        <v>100</v>
      </c>
      <c r="AZ13" s="93">
        <v>84.444444444444443</v>
      </c>
      <c r="BA13" s="93">
        <v>94.555555555555557</v>
      </c>
      <c r="BB13" s="93">
        <v>95.551724137931032</v>
      </c>
      <c r="BC13" s="93">
        <v>91.304347826086953</v>
      </c>
      <c r="BD13" s="93">
        <v>58.695652173913047</v>
      </c>
      <c r="BE13" s="93">
        <v>50</v>
      </c>
      <c r="BF13" s="93">
        <v>94.555555555555557</v>
      </c>
      <c r="BG13" s="93">
        <v>100</v>
      </c>
      <c r="BH13" s="93">
        <v>100</v>
      </c>
      <c r="BI13" s="93">
        <v>80.434782608695656</v>
      </c>
      <c r="BJ13" s="93">
        <v>78.260869565217391</v>
      </c>
      <c r="BK13" s="93">
        <v>100</v>
      </c>
      <c r="BL13" s="93">
        <v>86.666666666666671</v>
      </c>
      <c r="BM13" s="93">
        <v>46.666666666666664</v>
      </c>
      <c r="BN13" s="93">
        <v>97.777777777777771</v>
      </c>
      <c r="BO13" s="93">
        <v>70.212765957446805</v>
      </c>
      <c r="BP13" s="93">
        <v>57.446808510638306</v>
      </c>
      <c r="BQ13" s="93">
        <v>88.888888888888886</v>
      </c>
      <c r="BR13" s="93">
        <v>91.111111111111114</v>
      </c>
      <c r="BS13" s="93">
        <v>100</v>
      </c>
      <c r="BT13" s="93">
        <v>76.08695652173914</v>
      </c>
      <c r="BU13" s="93">
        <v>100</v>
      </c>
      <c r="BV13" s="93">
        <v>100</v>
      </c>
      <c r="BW13" s="93">
        <v>95.652173913043484</v>
      </c>
      <c r="BX13" s="93">
        <v>100</v>
      </c>
      <c r="BY13" s="93">
        <v>87.037037037037038</v>
      </c>
      <c r="BZ13" s="93">
        <v>82.608695652173907</v>
      </c>
      <c r="CA13" s="93">
        <v>95.652173913043484</v>
      </c>
      <c r="CB13" s="93">
        <v>82.222222222222214</v>
      </c>
      <c r="CC13" s="93">
        <v>100</v>
      </c>
      <c r="CD13" s="93">
        <v>100</v>
      </c>
      <c r="CE13" s="93">
        <v>46.808510638297875</v>
      </c>
      <c r="CF13" s="93">
        <v>100</v>
      </c>
      <c r="CG13" s="93">
        <v>100</v>
      </c>
      <c r="CH13" s="93">
        <v>69.565217391304344</v>
      </c>
      <c r="CI13" s="93">
        <v>54.555555555555557</v>
      </c>
      <c r="CJ13" s="93">
        <v>64.444444444444443</v>
      </c>
      <c r="CK13" s="93">
        <v>80.851063829787222</v>
      </c>
      <c r="CL13" s="93">
        <v>64.444444444444443</v>
      </c>
      <c r="CM13" s="93">
        <v>93.333333333333329</v>
      </c>
      <c r="CN13" s="93">
        <v>60.869565217391312</v>
      </c>
      <c r="CO13" s="93">
        <v>100</v>
      </c>
      <c r="CP13" s="93">
        <v>84.444444444444443</v>
      </c>
      <c r="CQ13" s="93">
        <v>82.222222222222214</v>
      </c>
      <c r="CR13" s="93">
        <v>0</v>
      </c>
      <c r="CS13" s="93">
        <v>71.111111111111114</v>
      </c>
      <c r="CT13" s="93">
        <v>90.909090909090907</v>
      </c>
      <c r="CU13" s="93">
        <v>94.555555555555557</v>
      </c>
      <c r="CV13" s="93">
        <v>100</v>
      </c>
      <c r="CW13" s="93">
        <v>63.636363636363633</v>
      </c>
      <c r="CX13" s="93">
        <v>67.857142857142861</v>
      </c>
      <c r="CY13" s="93">
        <v>100</v>
      </c>
      <c r="CZ13" s="93">
        <v>95.744680851063833</v>
      </c>
      <c r="DA13" s="93">
        <v>100</v>
      </c>
      <c r="DB13" s="93">
        <v>72.340425531914903</v>
      </c>
      <c r="DC13" s="93">
        <v>68.085106382978722</v>
      </c>
      <c r="DD13" s="93">
        <v>97.826086956521735</v>
      </c>
      <c r="DE13" s="93">
        <v>100</v>
      </c>
      <c r="DF13" s="93">
        <v>41.304347826086953</v>
      </c>
      <c r="DG13" s="93">
        <v>67.391304347826093</v>
      </c>
      <c r="DH13" s="93">
        <v>46.666666666666664</v>
      </c>
      <c r="DI13" s="93">
        <v>91.304347826086953</v>
      </c>
      <c r="DJ13" s="170">
        <v>100</v>
      </c>
      <c r="DK13" s="93">
        <v>71.739130434782609</v>
      </c>
    </row>
    <row r="14" spans="1:115" ht="40.5" customHeight="1" x14ac:dyDescent="0.25">
      <c r="A14" s="349"/>
      <c r="B14" s="313" t="s">
        <v>353</v>
      </c>
      <c r="C14" s="94" t="s">
        <v>348</v>
      </c>
      <c r="D14" s="89">
        <v>46</v>
      </c>
      <c r="E14" s="89">
        <v>47</v>
      </c>
      <c r="F14" s="89">
        <v>46</v>
      </c>
      <c r="G14" s="89">
        <v>46</v>
      </c>
      <c r="H14" s="89">
        <v>47</v>
      </c>
      <c r="I14" s="89">
        <v>41</v>
      </c>
      <c r="J14" s="89">
        <v>43</v>
      </c>
      <c r="K14" s="89">
        <v>47</v>
      </c>
      <c r="L14" s="89">
        <v>42</v>
      </c>
      <c r="M14" s="89">
        <v>46</v>
      </c>
      <c r="N14" s="89">
        <v>44</v>
      </c>
      <c r="O14" s="89">
        <v>41</v>
      </c>
      <c r="P14" s="89">
        <v>45</v>
      </c>
      <c r="Q14" s="89">
        <v>46</v>
      </c>
      <c r="R14" s="89">
        <v>47</v>
      </c>
      <c r="S14" s="89">
        <v>45</v>
      </c>
      <c r="T14" s="89">
        <v>47</v>
      </c>
      <c r="U14" s="89">
        <v>38</v>
      </c>
      <c r="V14" s="89">
        <v>40</v>
      </c>
      <c r="W14" s="89">
        <v>41</v>
      </c>
      <c r="X14" s="89">
        <v>37</v>
      </c>
      <c r="Y14" s="89">
        <v>45</v>
      </c>
      <c r="Z14" s="89">
        <v>47</v>
      </c>
      <c r="AA14" s="89">
        <v>35</v>
      </c>
      <c r="AB14" s="89">
        <v>41</v>
      </c>
      <c r="AC14" s="89">
        <v>33</v>
      </c>
      <c r="AD14" s="89">
        <v>50</v>
      </c>
      <c r="AE14" s="89">
        <v>48</v>
      </c>
      <c r="AF14" s="89">
        <v>59</v>
      </c>
      <c r="AG14" s="89">
        <v>57</v>
      </c>
      <c r="AH14" s="89">
        <v>57</v>
      </c>
      <c r="AI14" s="89">
        <v>20</v>
      </c>
      <c r="AJ14" s="89">
        <v>14</v>
      </c>
      <c r="AK14" s="89">
        <v>0</v>
      </c>
      <c r="AL14" s="89">
        <v>8</v>
      </c>
      <c r="AM14" s="89">
        <v>29</v>
      </c>
      <c r="AN14" s="89">
        <v>44</v>
      </c>
      <c r="AO14" s="89">
        <v>44</v>
      </c>
      <c r="AP14" s="89">
        <v>46</v>
      </c>
      <c r="AQ14" s="89">
        <v>42</v>
      </c>
      <c r="AR14" s="89">
        <v>44</v>
      </c>
      <c r="AS14" s="89">
        <v>45</v>
      </c>
      <c r="AT14" s="89">
        <v>43</v>
      </c>
      <c r="AU14" s="89">
        <v>32</v>
      </c>
      <c r="AV14" s="89">
        <v>44</v>
      </c>
      <c r="AW14" s="89">
        <v>36</v>
      </c>
      <c r="AX14" s="89">
        <v>45</v>
      </c>
      <c r="AY14" s="89">
        <v>46</v>
      </c>
      <c r="AZ14" s="89">
        <v>38</v>
      </c>
      <c r="BA14" s="89">
        <v>43</v>
      </c>
      <c r="BB14" s="89">
        <v>56</v>
      </c>
      <c r="BC14" s="89">
        <v>42</v>
      </c>
      <c r="BD14" s="89">
        <v>27</v>
      </c>
      <c r="BE14" s="89">
        <v>23</v>
      </c>
      <c r="BF14" s="89">
        <v>43</v>
      </c>
      <c r="BG14" s="89">
        <v>45</v>
      </c>
      <c r="BH14" s="89">
        <v>46</v>
      </c>
      <c r="BI14" s="89">
        <v>37</v>
      </c>
      <c r="BJ14" s="89">
        <v>36</v>
      </c>
      <c r="BK14" s="89">
        <v>45</v>
      </c>
      <c r="BL14" s="89">
        <v>39</v>
      </c>
      <c r="BM14" s="89">
        <v>21</v>
      </c>
      <c r="BN14" s="89">
        <v>44</v>
      </c>
      <c r="BO14" s="89">
        <v>33</v>
      </c>
      <c r="BP14" s="89">
        <v>27</v>
      </c>
      <c r="BQ14" s="89">
        <v>40</v>
      </c>
      <c r="BR14" s="89">
        <v>41</v>
      </c>
      <c r="BS14" s="89">
        <v>54</v>
      </c>
      <c r="BT14" s="89">
        <v>35</v>
      </c>
      <c r="BU14" s="89">
        <v>47</v>
      </c>
      <c r="BV14" s="89">
        <v>46</v>
      </c>
      <c r="BW14" s="89">
        <v>44</v>
      </c>
      <c r="BX14" s="89">
        <v>47</v>
      </c>
      <c r="BY14" s="89">
        <v>47</v>
      </c>
      <c r="BZ14" s="89">
        <v>38</v>
      </c>
      <c r="CA14" s="89">
        <v>44</v>
      </c>
      <c r="CB14" s="89">
        <v>37</v>
      </c>
      <c r="CC14" s="89">
        <v>46</v>
      </c>
      <c r="CD14" s="89">
        <v>46</v>
      </c>
      <c r="CE14" s="89">
        <v>22</v>
      </c>
      <c r="CF14" s="89">
        <v>45</v>
      </c>
      <c r="CG14" s="89">
        <v>46</v>
      </c>
      <c r="CH14" s="89">
        <v>32</v>
      </c>
      <c r="CI14" s="89">
        <v>25</v>
      </c>
      <c r="CJ14" s="89">
        <v>29</v>
      </c>
      <c r="CK14" s="89">
        <v>38</v>
      </c>
      <c r="CL14" s="89">
        <v>29</v>
      </c>
      <c r="CM14" s="89">
        <v>42</v>
      </c>
      <c r="CN14" s="89">
        <v>28</v>
      </c>
      <c r="CO14" s="89">
        <v>45</v>
      </c>
      <c r="CP14" s="89">
        <v>38</v>
      </c>
      <c r="CQ14" s="89">
        <v>37</v>
      </c>
      <c r="CR14" s="89">
        <v>0</v>
      </c>
      <c r="CS14" s="89">
        <v>32</v>
      </c>
      <c r="CT14" s="89">
        <v>40</v>
      </c>
      <c r="CU14" s="89">
        <v>43</v>
      </c>
      <c r="CV14" s="89">
        <v>46</v>
      </c>
      <c r="CW14" s="89">
        <v>28</v>
      </c>
      <c r="CX14" s="89">
        <v>38</v>
      </c>
      <c r="CY14" s="89">
        <v>54</v>
      </c>
      <c r="CZ14" s="89">
        <v>45</v>
      </c>
      <c r="DA14" s="89">
        <v>47</v>
      </c>
      <c r="DB14" s="89">
        <v>34</v>
      </c>
      <c r="DC14" s="89">
        <v>32</v>
      </c>
      <c r="DD14" s="89">
        <v>45</v>
      </c>
      <c r="DE14" s="89">
        <v>46</v>
      </c>
      <c r="DF14" s="89">
        <v>19</v>
      </c>
      <c r="DG14" s="89">
        <v>31</v>
      </c>
      <c r="DH14" s="89">
        <v>21</v>
      </c>
      <c r="DI14" s="89">
        <v>42</v>
      </c>
      <c r="DJ14" s="168">
        <v>55</v>
      </c>
      <c r="DK14" s="89">
        <v>33</v>
      </c>
    </row>
    <row r="15" spans="1:115" ht="42.75" customHeight="1" x14ac:dyDescent="0.25">
      <c r="A15" s="349"/>
      <c r="B15" s="313"/>
      <c r="C15" s="94" t="s">
        <v>349</v>
      </c>
      <c r="D15" s="89">
        <v>46</v>
      </c>
      <c r="E15" s="89">
        <v>47</v>
      </c>
      <c r="F15" s="89">
        <v>47</v>
      </c>
      <c r="G15" s="89">
        <v>46</v>
      </c>
      <c r="H15" s="89">
        <v>47</v>
      </c>
      <c r="I15" s="89">
        <v>46</v>
      </c>
      <c r="J15" s="89">
        <v>47</v>
      </c>
      <c r="K15" s="89">
        <v>47</v>
      </c>
      <c r="L15" s="89">
        <v>45</v>
      </c>
      <c r="M15" s="89">
        <v>46</v>
      </c>
      <c r="N15" s="89">
        <v>46</v>
      </c>
      <c r="O15" s="89">
        <v>46</v>
      </c>
      <c r="P15" s="89">
        <v>45</v>
      </c>
      <c r="Q15" s="89">
        <v>47</v>
      </c>
      <c r="R15" s="89">
        <v>47</v>
      </c>
      <c r="S15" s="89">
        <v>47</v>
      </c>
      <c r="T15" s="89">
        <v>47</v>
      </c>
      <c r="U15" s="89">
        <v>47</v>
      </c>
      <c r="V15" s="89">
        <v>46</v>
      </c>
      <c r="W15" s="89">
        <v>47</v>
      </c>
      <c r="X15" s="89">
        <v>47</v>
      </c>
      <c r="Y15" s="89">
        <v>47</v>
      </c>
      <c r="Z15" s="89">
        <v>47</v>
      </c>
      <c r="AA15" s="89">
        <v>45</v>
      </c>
      <c r="AB15" s="89">
        <v>44</v>
      </c>
      <c r="AC15" s="89">
        <v>57</v>
      </c>
      <c r="AD15" s="89">
        <v>58</v>
      </c>
      <c r="AE15" s="89">
        <v>58</v>
      </c>
      <c r="AF15" s="89">
        <v>59</v>
      </c>
      <c r="AG15" s="89">
        <v>59</v>
      </c>
      <c r="AH15" s="89">
        <v>58</v>
      </c>
      <c r="AI15" s="89">
        <v>45</v>
      </c>
      <c r="AJ15" s="89">
        <v>46</v>
      </c>
      <c r="AK15" s="89">
        <v>54</v>
      </c>
      <c r="AL15" s="89">
        <v>46</v>
      </c>
      <c r="AM15" s="89">
        <v>45</v>
      </c>
      <c r="AN15" s="89">
        <v>45</v>
      </c>
      <c r="AO15" s="89">
        <v>45</v>
      </c>
      <c r="AP15" s="89">
        <v>46</v>
      </c>
      <c r="AQ15" s="89">
        <v>45</v>
      </c>
      <c r="AR15" s="89">
        <v>45</v>
      </c>
      <c r="AS15" s="89">
        <v>46</v>
      </c>
      <c r="AT15" s="89">
        <v>45</v>
      </c>
      <c r="AU15" s="89">
        <v>45</v>
      </c>
      <c r="AV15" s="89">
        <v>46</v>
      </c>
      <c r="AW15" s="89">
        <v>45</v>
      </c>
      <c r="AX15" s="89">
        <v>46</v>
      </c>
      <c r="AY15" s="89">
        <v>46</v>
      </c>
      <c r="AZ15" s="89">
        <v>45</v>
      </c>
      <c r="BA15" s="89">
        <v>45</v>
      </c>
      <c r="BB15" s="89">
        <v>58</v>
      </c>
      <c r="BC15" s="89">
        <v>46</v>
      </c>
      <c r="BD15" s="89">
        <v>46</v>
      </c>
      <c r="BE15" s="89">
        <v>46</v>
      </c>
      <c r="BF15" s="89">
        <v>45</v>
      </c>
      <c r="BG15" s="89">
        <v>45</v>
      </c>
      <c r="BH15" s="89">
        <v>46</v>
      </c>
      <c r="BI15" s="89">
        <v>46</v>
      </c>
      <c r="BJ15" s="89">
        <v>46</v>
      </c>
      <c r="BK15" s="89">
        <v>45</v>
      </c>
      <c r="BL15" s="89">
        <v>45</v>
      </c>
      <c r="BM15" s="89">
        <v>45</v>
      </c>
      <c r="BN15" s="89">
        <v>45</v>
      </c>
      <c r="BO15" s="89">
        <v>47</v>
      </c>
      <c r="BP15" s="89">
        <v>47</v>
      </c>
      <c r="BQ15" s="89">
        <v>45</v>
      </c>
      <c r="BR15" s="89">
        <v>45</v>
      </c>
      <c r="BS15" s="89">
        <v>54</v>
      </c>
      <c r="BT15" s="89">
        <v>46</v>
      </c>
      <c r="BU15" s="89">
        <v>47</v>
      </c>
      <c r="BV15" s="89">
        <v>46</v>
      </c>
      <c r="BW15" s="89">
        <v>46</v>
      </c>
      <c r="BX15" s="89">
        <v>47</v>
      </c>
      <c r="BY15" s="89">
        <v>54</v>
      </c>
      <c r="BZ15" s="89">
        <v>46</v>
      </c>
      <c r="CA15" s="89">
        <v>46</v>
      </c>
      <c r="CB15" s="89">
        <v>45</v>
      </c>
      <c r="CC15" s="89">
        <v>46</v>
      </c>
      <c r="CD15" s="89">
        <v>46</v>
      </c>
      <c r="CE15" s="89">
        <v>47</v>
      </c>
      <c r="CF15" s="89">
        <v>45</v>
      </c>
      <c r="CG15" s="89">
        <v>46</v>
      </c>
      <c r="CH15" s="89">
        <v>46</v>
      </c>
      <c r="CI15" s="89">
        <v>45</v>
      </c>
      <c r="CJ15" s="89">
        <v>45</v>
      </c>
      <c r="CK15" s="89">
        <v>47</v>
      </c>
      <c r="CL15" s="89">
        <v>45</v>
      </c>
      <c r="CM15" s="89">
        <v>45</v>
      </c>
      <c r="CN15" s="89">
        <v>46</v>
      </c>
      <c r="CO15" s="89">
        <v>45</v>
      </c>
      <c r="CP15" s="89">
        <v>45</v>
      </c>
      <c r="CQ15" s="89">
        <v>45</v>
      </c>
      <c r="CR15" s="89">
        <v>60</v>
      </c>
      <c r="CS15" s="89">
        <v>45</v>
      </c>
      <c r="CT15" s="89">
        <v>44</v>
      </c>
      <c r="CU15" s="89">
        <v>45</v>
      </c>
      <c r="CV15" s="89">
        <v>46</v>
      </c>
      <c r="CW15" s="89">
        <v>44</v>
      </c>
      <c r="CX15" s="89">
        <v>56</v>
      </c>
      <c r="CY15" s="89">
        <v>54</v>
      </c>
      <c r="CZ15" s="89">
        <v>47</v>
      </c>
      <c r="DA15" s="89">
        <v>47</v>
      </c>
      <c r="DB15" s="89">
        <v>47</v>
      </c>
      <c r="DC15" s="89">
        <v>47</v>
      </c>
      <c r="DD15" s="89">
        <v>46</v>
      </c>
      <c r="DE15" s="89">
        <v>46</v>
      </c>
      <c r="DF15" s="89">
        <v>46</v>
      </c>
      <c r="DG15" s="89">
        <v>46</v>
      </c>
      <c r="DH15" s="89">
        <v>45</v>
      </c>
      <c r="DI15" s="89">
        <v>46</v>
      </c>
      <c r="DJ15" s="168">
        <v>55</v>
      </c>
      <c r="DK15" s="89">
        <v>46</v>
      </c>
    </row>
    <row r="16" spans="1:115" s="97" customFormat="1" ht="24" hidden="1" customHeight="1" x14ac:dyDescent="0.25">
      <c r="A16" s="349"/>
      <c r="B16" s="312" t="s">
        <v>354</v>
      </c>
      <c r="C16" s="312"/>
      <c r="D16" s="96">
        <v>90.909090909090907</v>
      </c>
      <c r="E16" s="96">
        <v>91.909090909090907</v>
      </c>
      <c r="F16" s="96">
        <v>92.909090909090907</v>
      </c>
      <c r="G16" s="96">
        <v>93.909090909090907</v>
      </c>
      <c r="H16" s="96">
        <v>94.909090909090907</v>
      </c>
      <c r="I16" s="96">
        <v>95.909090909090907</v>
      </c>
      <c r="J16" s="96">
        <v>96.909090909090907</v>
      </c>
      <c r="K16" s="96">
        <v>97.909090909090907</v>
      </c>
      <c r="L16" s="96">
        <v>98.909090909090907</v>
      </c>
      <c r="M16" s="96">
        <v>99.909090909090907</v>
      </c>
      <c r="N16" s="96">
        <v>100.90909090909101</v>
      </c>
      <c r="O16" s="96">
        <v>101.90909090909101</v>
      </c>
      <c r="P16" s="96">
        <v>102.90909090909101</v>
      </c>
      <c r="Q16" s="96">
        <v>103.90909090909101</v>
      </c>
      <c r="R16" s="96">
        <v>104.90909090909101</v>
      </c>
      <c r="S16" s="96">
        <v>105.90909090909101</v>
      </c>
      <c r="T16" s="96">
        <v>106.90909090909101</v>
      </c>
      <c r="U16" s="96">
        <v>107.90909090909101</v>
      </c>
      <c r="V16" s="96">
        <v>108.90909090909101</v>
      </c>
      <c r="W16" s="96">
        <v>109.90909090909101</v>
      </c>
      <c r="X16" s="96">
        <v>110.90909090909101</v>
      </c>
      <c r="Y16" s="96">
        <v>111.90909090909101</v>
      </c>
      <c r="Z16" s="96">
        <v>112.90909090909101</v>
      </c>
      <c r="AA16" s="96">
        <v>113.90909090909101</v>
      </c>
      <c r="AB16" s="96">
        <v>114.90909090909101</v>
      </c>
      <c r="AC16" s="96">
        <v>115.90909090909101</v>
      </c>
      <c r="AD16" s="96">
        <v>116.90909090909101</v>
      </c>
      <c r="AE16" s="96">
        <v>117.90909090909101</v>
      </c>
      <c r="AF16" s="96">
        <v>118.90909090909101</v>
      </c>
      <c r="AG16" s="96">
        <v>119.90909090909101</v>
      </c>
      <c r="AH16" s="96">
        <v>120.90909090909101</v>
      </c>
      <c r="AI16" s="96">
        <v>121.90909090909101</v>
      </c>
      <c r="AJ16" s="96">
        <v>122.90909090909101</v>
      </c>
      <c r="AK16" s="96">
        <v>123.90909090909101</v>
      </c>
      <c r="AL16" s="96">
        <v>124.90909090909101</v>
      </c>
      <c r="AM16" s="96">
        <v>125.90909090909101</v>
      </c>
      <c r="AN16" s="96">
        <v>126.90909090909101</v>
      </c>
      <c r="AO16" s="96">
        <v>127.90909090909101</v>
      </c>
      <c r="AP16" s="96">
        <v>128.90909090909099</v>
      </c>
      <c r="AQ16" s="96">
        <v>129.90909090909099</v>
      </c>
      <c r="AR16" s="96">
        <v>130.90909090909099</v>
      </c>
      <c r="AS16" s="96">
        <v>131.90909090909099</v>
      </c>
      <c r="AT16" s="96">
        <v>132.90909090909099</v>
      </c>
      <c r="AU16" s="96">
        <v>133.90909090909099</v>
      </c>
      <c r="AV16" s="96">
        <v>134.90909090909099</v>
      </c>
      <c r="AW16" s="96">
        <v>135.90909090909099</v>
      </c>
      <c r="AX16" s="96">
        <v>136.90909090909099</v>
      </c>
      <c r="AY16" s="96">
        <v>137.90909090909099</v>
      </c>
      <c r="AZ16" s="96">
        <v>138.90909090909099</v>
      </c>
      <c r="BA16" s="96">
        <v>139.90909090909099</v>
      </c>
      <c r="BB16" s="96">
        <v>140.90909090909099</v>
      </c>
      <c r="BC16" s="96">
        <v>141.90909090909099</v>
      </c>
      <c r="BD16" s="96">
        <v>142.90909090909099</v>
      </c>
      <c r="BE16" s="96">
        <v>143.90909090909099</v>
      </c>
      <c r="BF16" s="96">
        <v>144.90909090909099</v>
      </c>
      <c r="BG16" s="96">
        <v>145.90909090909099</v>
      </c>
      <c r="BH16" s="96">
        <v>146.90909090909099</v>
      </c>
      <c r="BI16" s="96">
        <v>147.90909090909099</v>
      </c>
      <c r="BJ16" s="96">
        <v>148.90909090909099</v>
      </c>
      <c r="BK16" s="96">
        <v>149.90909090909099</v>
      </c>
      <c r="BL16" s="96">
        <v>150.90909090909099</v>
      </c>
      <c r="BM16" s="96">
        <v>151.90909090909099</v>
      </c>
      <c r="BN16" s="96">
        <v>152.90909090909099</v>
      </c>
      <c r="BO16" s="96">
        <v>153.90909090909099</v>
      </c>
      <c r="BP16" s="96">
        <v>154.90909090909099</v>
      </c>
      <c r="BQ16" s="96">
        <v>155.90909090909099</v>
      </c>
      <c r="BR16" s="96">
        <v>156.90909090909099</v>
      </c>
      <c r="BS16" s="96">
        <v>157.90909090909099</v>
      </c>
      <c r="BT16" s="96">
        <v>158.90909090909099</v>
      </c>
      <c r="BU16" s="96">
        <v>159.90909090909099</v>
      </c>
      <c r="BV16" s="96">
        <v>160.90909090909099</v>
      </c>
      <c r="BW16" s="96">
        <v>161.90909090909099</v>
      </c>
      <c r="BX16" s="96">
        <v>162.90909090909099</v>
      </c>
      <c r="BY16" s="96">
        <v>163.90909090909099</v>
      </c>
      <c r="BZ16" s="96">
        <v>164.90909090909099</v>
      </c>
      <c r="CA16" s="96">
        <v>165.90909090909099</v>
      </c>
      <c r="CB16" s="96">
        <v>166.90909090909099</v>
      </c>
      <c r="CC16" s="96">
        <v>167.90909090909099</v>
      </c>
      <c r="CD16" s="96">
        <v>168.90909090909099</v>
      </c>
      <c r="CE16" s="96">
        <v>169.90909090909099</v>
      </c>
      <c r="CF16" s="96">
        <v>170.90909090909099</v>
      </c>
      <c r="CG16" s="96">
        <v>171.90909090909099</v>
      </c>
      <c r="CH16" s="96">
        <v>172.90909090909099</v>
      </c>
      <c r="CI16" s="96">
        <v>173.90909090909099</v>
      </c>
      <c r="CJ16" s="96">
        <v>174.90909090909099</v>
      </c>
      <c r="CK16" s="96">
        <v>175.90909090909099</v>
      </c>
      <c r="CL16" s="96">
        <v>176.90909090909099</v>
      </c>
      <c r="CM16" s="96">
        <v>177.90909090909099</v>
      </c>
      <c r="CN16" s="96">
        <v>178.90909090909099</v>
      </c>
      <c r="CO16" s="96">
        <v>179.90909090909099</v>
      </c>
      <c r="CP16" s="96">
        <v>180.90909090909099</v>
      </c>
      <c r="CQ16" s="96">
        <v>181.90909090909099</v>
      </c>
      <c r="CR16" s="96">
        <v>182.90909090909099</v>
      </c>
      <c r="CS16" s="96">
        <v>183.90909090909099</v>
      </c>
      <c r="CT16" s="96">
        <v>184.90909090909099</v>
      </c>
      <c r="CU16" s="96">
        <v>185.90909090909099</v>
      </c>
      <c r="CV16" s="96">
        <v>186.90909090909099</v>
      </c>
      <c r="CW16" s="96">
        <v>187.90909090909099</v>
      </c>
      <c r="CX16" s="96">
        <v>188.90909090909099</v>
      </c>
      <c r="CY16" s="96">
        <v>189.90909090909099</v>
      </c>
      <c r="CZ16" s="96">
        <v>190.90909090909099</v>
      </c>
      <c r="DA16" s="96">
        <v>191.90909090909099</v>
      </c>
      <c r="DB16" s="96">
        <v>192.90909090909099</v>
      </c>
      <c r="DC16" s="96">
        <v>193.90909090909099</v>
      </c>
      <c r="DD16" s="96">
        <v>194.90909090909099</v>
      </c>
      <c r="DE16" s="96">
        <v>195.90909090909099</v>
      </c>
      <c r="DF16" s="96">
        <v>196.90909090909099</v>
      </c>
      <c r="DG16" s="96">
        <v>197.90909090909099</v>
      </c>
      <c r="DH16" s="96">
        <v>198.90909090909099</v>
      </c>
      <c r="DI16" s="96">
        <v>199.90909090909099</v>
      </c>
      <c r="DJ16" s="172">
        <v>200.90909090909099</v>
      </c>
      <c r="DK16" s="96">
        <v>201.90909090909099</v>
      </c>
    </row>
    <row r="17" spans="1:115" s="99" customFormat="1" ht="21" hidden="1" customHeight="1" x14ac:dyDescent="0.25">
      <c r="A17" s="349"/>
      <c r="B17" s="304" t="s">
        <v>351</v>
      </c>
      <c r="C17" s="304"/>
      <c r="D17" s="100">
        <f>D13-D16</f>
        <v>9.0909090909090935</v>
      </c>
      <c r="E17" s="100">
        <f t="shared" ref="E17:BJ17" si="154">E13-E16</f>
        <v>8.0909090909090935</v>
      </c>
      <c r="F17" s="100">
        <f t="shared" si="154"/>
        <v>4.9632495164410102</v>
      </c>
      <c r="G17" s="100">
        <f t="shared" si="154"/>
        <v>6.0909090909090935</v>
      </c>
      <c r="H17" s="100">
        <f t="shared" si="154"/>
        <v>5.0909090909090935</v>
      </c>
      <c r="I17" s="100">
        <f t="shared" si="154"/>
        <v>-6.7786561264822183</v>
      </c>
      <c r="J17" s="100">
        <f t="shared" si="154"/>
        <v>-5.4197292069632539</v>
      </c>
      <c r="K17" s="100">
        <f t="shared" si="154"/>
        <v>2.0909090909090935</v>
      </c>
      <c r="L17" s="100">
        <f t="shared" si="154"/>
        <v>-5.5757575757575779</v>
      </c>
      <c r="M17" s="100">
        <f t="shared" si="154"/>
        <v>9.0909090909093493E-2</v>
      </c>
      <c r="N17" s="100">
        <f t="shared" si="154"/>
        <v>-5.2569169960475222</v>
      </c>
      <c r="O17" s="100">
        <f t="shared" si="154"/>
        <v>-12.778656126482318</v>
      </c>
      <c r="P17" s="100">
        <f t="shared" si="154"/>
        <v>-2.909090909091006</v>
      </c>
      <c r="Q17" s="100">
        <f t="shared" si="154"/>
        <v>-6.0367504835590893</v>
      </c>
      <c r="R17" s="100">
        <f t="shared" si="154"/>
        <v>-4.909090909091006</v>
      </c>
      <c r="S17" s="100">
        <f t="shared" si="154"/>
        <v>-10.164410058027173</v>
      </c>
      <c r="T17" s="100">
        <f t="shared" si="154"/>
        <v>-6.909090909091006</v>
      </c>
      <c r="U17" s="100">
        <f t="shared" si="154"/>
        <v>-27.058027079303784</v>
      </c>
      <c r="V17" s="100">
        <f t="shared" si="154"/>
        <v>-21.952569169960569</v>
      </c>
      <c r="W17" s="100">
        <f t="shared" si="154"/>
        <v>-22.675048355899506</v>
      </c>
      <c r="X17" s="100">
        <f t="shared" si="154"/>
        <v>-32.185686653771853</v>
      </c>
      <c r="Y17" s="100">
        <f t="shared" si="154"/>
        <v>-16.164410058027173</v>
      </c>
      <c r="Z17" s="100">
        <f t="shared" si="154"/>
        <v>-12.909090909091006</v>
      </c>
      <c r="AA17" s="100">
        <f t="shared" si="154"/>
        <v>-36.13131313131322</v>
      </c>
      <c r="AB17" s="100">
        <f t="shared" si="154"/>
        <v>-21.727272727272833</v>
      </c>
      <c r="AC17" s="100">
        <f t="shared" si="154"/>
        <v>-58.014354066985739</v>
      </c>
      <c r="AD17" s="100">
        <f t="shared" si="154"/>
        <v>-30.702194357366878</v>
      </c>
      <c r="AE17" s="100">
        <f t="shared" si="154"/>
        <v>-35.150470219435832</v>
      </c>
      <c r="AF17" s="100">
        <f t="shared" si="154"/>
        <v>-18.909090909091006</v>
      </c>
      <c r="AG17" s="100">
        <f t="shared" si="154"/>
        <v>-23.29892141756558</v>
      </c>
      <c r="AH17" s="100">
        <f t="shared" si="154"/>
        <v>-22.633228840125497</v>
      </c>
      <c r="AI17" s="100">
        <f t="shared" si="154"/>
        <v>-77.464646464646563</v>
      </c>
      <c r="AJ17" s="100">
        <f t="shared" si="154"/>
        <v>-92.47430830039535</v>
      </c>
      <c r="AK17" s="100">
        <f t="shared" si="154"/>
        <v>-123.90909090909101</v>
      </c>
      <c r="AL17" s="100">
        <f t="shared" si="154"/>
        <v>-107.51778656126493</v>
      </c>
      <c r="AM17" s="100">
        <f t="shared" si="154"/>
        <v>-61.464646464646563</v>
      </c>
      <c r="AN17" s="100">
        <f t="shared" si="154"/>
        <v>-29.131313131313235</v>
      </c>
      <c r="AO17" s="100">
        <f t="shared" si="154"/>
        <v>-30.131313131313235</v>
      </c>
      <c r="AP17" s="100">
        <f t="shared" si="154"/>
        <v>-28.909090909090992</v>
      </c>
      <c r="AQ17" s="100">
        <f t="shared" si="154"/>
        <v>-36.575757575757663</v>
      </c>
      <c r="AR17" s="100">
        <f t="shared" si="154"/>
        <v>-33.13131313131322</v>
      </c>
      <c r="AS17" s="100">
        <f t="shared" si="154"/>
        <v>-34.083003952569257</v>
      </c>
      <c r="AT17" s="100">
        <f t="shared" si="154"/>
        <v>-38.353535353535435</v>
      </c>
      <c r="AU17" s="100">
        <f t="shared" si="154"/>
        <v>-62.797979797979878</v>
      </c>
      <c r="AV17" s="100">
        <f t="shared" si="154"/>
        <v>-39.256916996047508</v>
      </c>
      <c r="AW17" s="100">
        <f t="shared" si="154"/>
        <v>-55.909090909090992</v>
      </c>
      <c r="AX17" s="100">
        <f t="shared" si="154"/>
        <v>-39.083003952569257</v>
      </c>
      <c r="AY17" s="100">
        <f t="shared" si="154"/>
        <v>-37.909090909090992</v>
      </c>
      <c r="AZ17" s="100">
        <f t="shared" si="154"/>
        <v>-54.464646464646549</v>
      </c>
      <c r="BA17" s="100">
        <f t="shared" si="154"/>
        <v>-45.353535353535435</v>
      </c>
      <c r="BB17" s="100">
        <f t="shared" si="154"/>
        <v>-45.35736677115996</v>
      </c>
      <c r="BC17" s="100">
        <f t="shared" si="154"/>
        <v>-50.604743083004038</v>
      </c>
      <c r="BD17" s="100">
        <f t="shared" si="154"/>
        <v>-84.213438735177945</v>
      </c>
      <c r="BE17" s="100">
        <f t="shared" si="154"/>
        <v>-93.909090909090992</v>
      </c>
      <c r="BF17" s="100">
        <f t="shared" si="154"/>
        <v>-50.353535353535435</v>
      </c>
      <c r="BG17" s="100">
        <f t="shared" si="154"/>
        <v>-45.909090909090992</v>
      </c>
      <c r="BH17" s="100">
        <f t="shared" si="154"/>
        <v>-46.909090909090992</v>
      </c>
      <c r="BI17" s="100">
        <f t="shared" si="154"/>
        <v>-67.474308300395336</v>
      </c>
      <c r="BJ17" s="100">
        <f t="shared" si="154"/>
        <v>-70.648221343873601</v>
      </c>
      <c r="BK17" s="100">
        <f>BK13-BK16</f>
        <v>-49.909090909090992</v>
      </c>
      <c r="BL17" s="100">
        <f t="shared" ref="BL17" si="155">BL13-BL16</f>
        <v>-64.24242424242432</v>
      </c>
      <c r="BM17" s="100">
        <f t="shared" ref="BM17" si="156">BM13-BM16</f>
        <v>-105.24242424242433</v>
      </c>
      <c r="BN17" s="100">
        <f t="shared" ref="BN17" si="157">BN13-BN16</f>
        <v>-55.13131313131322</v>
      </c>
      <c r="BO17" s="100">
        <f t="shared" ref="BO17" si="158">BO13-BO16</f>
        <v>-83.696324951644186</v>
      </c>
      <c r="BP17" s="100">
        <f t="shared" ref="BP17" si="159">BP13-BP16</f>
        <v>-97.462282398452686</v>
      </c>
      <c r="BQ17" s="100">
        <f t="shared" ref="BQ17" si="160">BQ13-BQ16</f>
        <v>-67.020202020202106</v>
      </c>
      <c r="BR17" s="100">
        <f t="shared" ref="BR17" si="161">BR13-BR16</f>
        <v>-65.797979797979878</v>
      </c>
      <c r="BS17" s="100">
        <f t="shared" ref="BS17" si="162">BS13-BS16</f>
        <v>-57.909090909090992</v>
      </c>
      <c r="BT17" s="100">
        <f t="shared" ref="BT17" si="163">BT13-BT16</f>
        <v>-82.822134387351852</v>
      </c>
      <c r="BU17" s="100">
        <f t="shared" ref="BU17" si="164">BU13-BU16</f>
        <v>-59.909090909090992</v>
      </c>
      <c r="BV17" s="100">
        <f t="shared" ref="BV17" si="165">BV13-BV16</f>
        <v>-60.909090909090992</v>
      </c>
      <c r="BW17" s="100">
        <f t="shared" ref="BW17" si="166">BW13-BW16</f>
        <v>-66.256916996047508</v>
      </c>
      <c r="BX17" s="100">
        <f t="shared" ref="BX17" si="167">BX13-BX16</f>
        <v>-62.909090909090992</v>
      </c>
      <c r="BY17" s="100">
        <f t="shared" ref="BY17" si="168">BY13-BY16</f>
        <v>-76.872053872053954</v>
      </c>
      <c r="BZ17" s="100">
        <f t="shared" ref="BZ17" si="169">BZ13-BZ16</f>
        <v>-82.300395256917085</v>
      </c>
      <c r="CA17" s="100">
        <f t="shared" ref="CA17" si="170">CA13-CA16</f>
        <v>-70.256916996047508</v>
      </c>
      <c r="CB17" s="100">
        <f t="shared" ref="CB17" si="171">CB13-CB16</f>
        <v>-84.686868686868777</v>
      </c>
      <c r="CC17" s="100">
        <f t="shared" ref="CC17" si="172">CC13-CC16</f>
        <v>-67.909090909090992</v>
      </c>
      <c r="CD17" s="100">
        <f t="shared" ref="CD17" si="173">CD13-CD16</f>
        <v>-68.909090909090992</v>
      </c>
      <c r="CE17" s="100">
        <f t="shared" ref="CE17" si="174">CE13-CE16</f>
        <v>-123.10058027079312</v>
      </c>
      <c r="CF17" s="100">
        <f t="shared" ref="CF17" si="175">CF13-CF16</f>
        <v>-70.909090909090992</v>
      </c>
      <c r="CG17" s="100">
        <f t="shared" ref="CG17" si="176">CG13-CG16</f>
        <v>-71.909090909090992</v>
      </c>
      <c r="CH17" s="100">
        <f t="shared" ref="CH17" si="177">CH13-CH16</f>
        <v>-103.34387351778665</v>
      </c>
      <c r="CI17" s="100">
        <f t="shared" ref="CI17" si="178">CI13-CI16</f>
        <v>-119.35353535353543</v>
      </c>
      <c r="CJ17" s="100">
        <f t="shared" ref="CJ17" si="179">CJ13-CJ16</f>
        <v>-110.46464646464655</v>
      </c>
      <c r="CK17" s="100">
        <f t="shared" ref="CK17" si="180">CK13-CK16</f>
        <v>-95.05802707930377</v>
      </c>
      <c r="CL17" s="100">
        <f t="shared" ref="CL17" si="181">CL13-CL16</f>
        <v>-112.46464646464655</v>
      </c>
      <c r="CM17" s="100">
        <f t="shared" ref="CM17" si="182">CM13-CM16</f>
        <v>-84.575757575757663</v>
      </c>
      <c r="CN17" s="100">
        <f t="shared" ref="CN17" si="183">CN13-CN16</f>
        <v>-118.03952569169968</v>
      </c>
      <c r="CO17" s="100">
        <f t="shared" ref="CO17" si="184">CO13-CO16</f>
        <v>-79.909090909090992</v>
      </c>
      <c r="CP17" s="100">
        <f t="shared" ref="CP17" si="185">CP13-CP16</f>
        <v>-96.464646464646549</v>
      </c>
      <c r="CQ17" s="100">
        <f t="shared" ref="CQ17" si="186">CQ13-CQ16</f>
        <v>-99.686868686868777</v>
      </c>
      <c r="CR17" s="100">
        <f t="shared" ref="CR17" si="187">CR13-CR16</f>
        <v>-182.90909090909099</v>
      </c>
      <c r="CS17" s="100">
        <f t="shared" ref="CS17" si="188">CS13-CS16</f>
        <v>-112.79797979797988</v>
      </c>
      <c r="CT17" s="100">
        <f t="shared" ref="CT17" si="189">CT13-CT16</f>
        <v>-94.000000000000085</v>
      </c>
      <c r="CU17" s="100">
        <f t="shared" ref="CU17" si="190">CU13-CU16</f>
        <v>-91.353535353535435</v>
      </c>
      <c r="CV17" s="100">
        <f t="shared" ref="CV17" si="191">CV13-CV16</f>
        <v>-86.909090909090992</v>
      </c>
      <c r="CW17" s="100">
        <f t="shared" ref="CW17" si="192">CW13-CW16</f>
        <v>-124.27272727272737</v>
      </c>
      <c r="CX17" s="100">
        <f t="shared" ref="CX17" si="193">CX13-CX16</f>
        <v>-121.05194805194813</v>
      </c>
      <c r="CY17" s="100">
        <f t="shared" ref="CY17" si="194">CY13-CY16</f>
        <v>-89.909090909090992</v>
      </c>
      <c r="CZ17" s="100">
        <f t="shared" ref="CZ17" si="195">CZ13-CZ16</f>
        <v>-95.164410058027158</v>
      </c>
      <c r="DA17" s="100">
        <f t="shared" ref="DA17" si="196">DA13-DA16</f>
        <v>-91.909090909090992</v>
      </c>
      <c r="DB17" s="100">
        <f t="shared" ref="DB17" si="197">DB13-DB16</f>
        <v>-120.56866537717609</v>
      </c>
      <c r="DC17" s="100">
        <f t="shared" ref="DC17" si="198">DC13-DC16</f>
        <v>-125.82398452611227</v>
      </c>
      <c r="DD17" s="100">
        <f t="shared" ref="DD17" si="199">DD13-DD16</f>
        <v>-97.083003952569257</v>
      </c>
      <c r="DE17" s="100">
        <f t="shared" ref="DE17" si="200">DE13-DE16</f>
        <v>-95.909090909090992</v>
      </c>
      <c r="DF17" s="100">
        <f t="shared" ref="DF17" si="201">DF13-DF16</f>
        <v>-155.60474308300405</v>
      </c>
      <c r="DG17" s="100">
        <f>DG13-DG16</f>
        <v>-130.5177865612649</v>
      </c>
      <c r="DH17" s="100">
        <f t="shared" ref="DH17" si="202">DH13-DH16</f>
        <v>-152.24242424242433</v>
      </c>
      <c r="DI17" s="100">
        <f t="shared" ref="DI17" si="203">DI13-DI16</f>
        <v>-108.60474308300404</v>
      </c>
      <c r="DJ17" s="174">
        <f t="shared" ref="DJ17" si="204">DJ13-DJ16</f>
        <v>-100.90909090909099</v>
      </c>
      <c r="DK17" s="100">
        <f t="shared" ref="DK17" si="205">DK13-DK16</f>
        <v>-130.16996047430837</v>
      </c>
    </row>
    <row r="18" spans="1:115" s="97" customFormat="1" ht="20.25" hidden="1" customHeight="1" x14ac:dyDescent="0.25">
      <c r="A18" s="349"/>
      <c r="B18" s="312" t="s">
        <v>355</v>
      </c>
      <c r="C18" s="312"/>
      <c r="D18" s="96">
        <v>91.61</v>
      </c>
      <c r="E18" s="96">
        <v>92.61</v>
      </c>
      <c r="F18" s="96">
        <v>93.61</v>
      </c>
      <c r="G18" s="96">
        <v>94.61</v>
      </c>
      <c r="H18" s="96">
        <v>95.61</v>
      </c>
      <c r="I18" s="96">
        <v>96.61</v>
      </c>
      <c r="J18" s="96">
        <v>97.61</v>
      </c>
      <c r="K18" s="96">
        <v>98.61</v>
      </c>
      <c r="L18" s="96">
        <v>99.61</v>
      </c>
      <c r="M18" s="96">
        <v>100.61</v>
      </c>
      <c r="N18" s="96">
        <v>101.61</v>
      </c>
      <c r="O18" s="96">
        <v>102.61</v>
      </c>
      <c r="P18" s="96">
        <v>103.61</v>
      </c>
      <c r="Q18" s="96">
        <v>104.61</v>
      </c>
      <c r="R18" s="96">
        <v>105.61</v>
      </c>
      <c r="S18" s="96">
        <v>106.61</v>
      </c>
      <c r="T18" s="96">
        <v>107.61</v>
      </c>
      <c r="U18" s="96">
        <v>108.61</v>
      </c>
      <c r="V18" s="96">
        <v>109.61</v>
      </c>
      <c r="W18" s="96">
        <v>110.61</v>
      </c>
      <c r="X18" s="96">
        <v>111.61</v>
      </c>
      <c r="Y18" s="96">
        <v>112.61</v>
      </c>
      <c r="Z18" s="96">
        <v>113.61</v>
      </c>
      <c r="AA18" s="96">
        <v>114.61</v>
      </c>
      <c r="AB18" s="96">
        <v>115.61</v>
      </c>
      <c r="AC18" s="96">
        <v>116.61</v>
      </c>
      <c r="AD18" s="96">
        <v>117.61</v>
      </c>
      <c r="AE18" s="96">
        <v>118.61</v>
      </c>
      <c r="AF18" s="96">
        <v>119.61</v>
      </c>
      <c r="AG18" s="96">
        <v>120.61</v>
      </c>
      <c r="AH18" s="96">
        <v>121.61</v>
      </c>
      <c r="AI18" s="96">
        <v>122.61</v>
      </c>
      <c r="AJ18" s="96">
        <v>123.61</v>
      </c>
      <c r="AK18" s="96">
        <v>124.61</v>
      </c>
      <c r="AL18" s="96">
        <v>125.61</v>
      </c>
      <c r="AM18" s="96">
        <v>126.61</v>
      </c>
      <c r="AN18" s="96">
        <v>127.61</v>
      </c>
      <c r="AO18" s="96">
        <v>128.61000000000001</v>
      </c>
      <c r="AP18" s="96">
        <v>129.61000000000001</v>
      </c>
      <c r="AQ18" s="96">
        <v>130.61000000000001</v>
      </c>
      <c r="AR18" s="96">
        <v>131.61000000000001</v>
      </c>
      <c r="AS18" s="96">
        <v>132.61000000000001</v>
      </c>
      <c r="AT18" s="96">
        <v>133.61000000000001</v>
      </c>
      <c r="AU18" s="96">
        <v>134.61000000000001</v>
      </c>
      <c r="AV18" s="96">
        <v>135.61000000000001</v>
      </c>
      <c r="AW18" s="96">
        <v>136.61000000000001</v>
      </c>
      <c r="AX18" s="96">
        <v>137.61000000000001</v>
      </c>
      <c r="AY18" s="96">
        <v>138.61000000000001</v>
      </c>
      <c r="AZ18" s="96">
        <v>139.61000000000001</v>
      </c>
      <c r="BA18" s="96">
        <v>140.61000000000001</v>
      </c>
      <c r="BB18" s="96">
        <v>141.61000000000001</v>
      </c>
      <c r="BC18" s="96">
        <v>142.61000000000001</v>
      </c>
      <c r="BD18" s="96">
        <v>143.61000000000001</v>
      </c>
      <c r="BE18" s="96">
        <v>144.61000000000001</v>
      </c>
      <c r="BF18" s="96">
        <v>145.61000000000001</v>
      </c>
      <c r="BG18" s="96">
        <v>146.61000000000001</v>
      </c>
      <c r="BH18" s="96">
        <v>147.61000000000001</v>
      </c>
      <c r="BI18" s="96">
        <v>148.61000000000001</v>
      </c>
      <c r="BJ18" s="96">
        <v>149.61000000000001</v>
      </c>
      <c r="BK18" s="96">
        <v>150.61000000000001</v>
      </c>
      <c r="BL18" s="96">
        <v>151.61000000000001</v>
      </c>
      <c r="BM18" s="96">
        <v>152.61000000000001</v>
      </c>
      <c r="BN18" s="96">
        <v>153.61000000000001</v>
      </c>
      <c r="BO18" s="96">
        <v>154.61000000000001</v>
      </c>
      <c r="BP18" s="96">
        <v>155.61000000000001</v>
      </c>
      <c r="BQ18" s="96">
        <v>156.61000000000001</v>
      </c>
      <c r="BR18" s="96">
        <v>157.61000000000001</v>
      </c>
      <c r="BS18" s="96">
        <v>158.61000000000001</v>
      </c>
      <c r="BT18" s="96">
        <v>159.61000000000001</v>
      </c>
      <c r="BU18" s="96">
        <v>160.61000000000001</v>
      </c>
      <c r="BV18" s="96">
        <v>161.61000000000001</v>
      </c>
      <c r="BW18" s="96">
        <v>162.61000000000001</v>
      </c>
      <c r="BX18" s="96">
        <v>163.61000000000001</v>
      </c>
      <c r="BY18" s="96">
        <v>164.61</v>
      </c>
      <c r="BZ18" s="96">
        <v>165.61</v>
      </c>
      <c r="CA18" s="96">
        <v>166.61</v>
      </c>
      <c r="CB18" s="96">
        <v>167.61</v>
      </c>
      <c r="CC18" s="96">
        <v>168.61</v>
      </c>
      <c r="CD18" s="96">
        <v>169.61</v>
      </c>
      <c r="CE18" s="96">
        <v>170.61</v>
      </c>
      <c r="CF18" s="96">
        <v>171.61</v>
      </c>
      <c r="CG18" s="96">
        <v>172.61</v>
      </c>
      <c r="CH18" s="96">
        <v>173.61</v>
      </c>
      <c r="CI18" s="96">
        <v>174.61</v>
      </c>
      <c r="CJ18" s="96">
        <v>175.61</v>
      </c>
      <c r="CK18" s="96">
        <v>176.61</v>
      </c>
      <c r="CL18" s="96">
        <v>177.61</v>
      </c>
      <c r="CM18" s="96">
        <v>178.61</v>
      </c>
      <c r="CN18" s="96">
        <v>179.61</v>
      </c>
      <c r="CO18" s="96">
        <v>180.61</v>
      </c>
      <c r="CP18" s="96">
        <v>181.61</v>
      </c>
      <c r="CQ18" s="96">
        <v>182.61</v>
      </c>
      <c r="CR18" s="96">
        <v>183.61</v>
      </c>
      <c r="CS18" s="96">
        <v>184.61</v>
      </c>
      <c r="CT18" s="96">
        <v>185.61</v>
      </c>
      <c r="CU18" s="96">
        <v>186.61</v>
      </c>
      <c r="CV18" s="96">
        <v>187.61</v>
      </c>
      <c r="CW18" s="96">
        <v>188.61</v>
      </c>
      <c r="CX18" s="96">
        <v>189.61</v>
      </c>
      <c r="CY18" s="96">
        <v>190.61</v>
      </c>
      <c r="CZ18" s="96">
        <v>191.61</v>
      </c>
      <c r="DA18" s="96">
        <v>192.61</v>
      </c>
      <c r="DB18" s="96">
        <v>193.61</v>
      </c>
      <c r="DC18" s="96">
        <v>194.61</v>
      </c>
      <c r="DD18" s="96">
        <v>195.61</v>
      </c>
      <c r="DE18" s="96">
        <v>196.61</v>
      </c>
      <c r="DF18" s="96">
        <v>197.61</v>
      </c>
      <c r="DG18" s="96">
        <v>198.61</v>
      </c>
      <c r="DH18" s="96">
        <v>199.61</v>
      </c>
      <c r="DI18" s="96">
        <v>200.61</v>
      </c>
      <c r="DJ18" s="172">
        <v>201.61</v>
      </c>
      <c r="DK18" s="96">
        <v>202.61</v>
      </c>
    </row>
    <row r="19" spans="1:115" s="99" customFormat="1" ht="21" hidden="1" customHeight="1" x14ac:dyDescent="0.25">
      <c r="A19" s="349"/>
      <c r="B19" s="304" t="s">
        <v>351</v>
      </c>
      <c r="C19" s="304"/>
      <c r="D19" s="101">
        <f>D7-D18</f>
        <v>8.39</v>
      </c>
      <c r="E19" s="101">
        <f t="shared" ref="E19:BJ19" si="206">E7-E18</f>
        <v>7.3900000000000006</v>
      </c>
      <c r="F19" s="101">
        <f t="shared" si="206"/>
        <v>5.3900000000000006</v>
      </c>
      <c r="G19" s="101">
        <f t="shared" si="206"/>
        <v>5.3900000000000006</v>
      </c>
      <c r="H19" s="101">
        <f t="shared" si="206"/>
        <v>4.3900000000000006</v>
      </c>
      <c r="I19" s="101">
        <f t="shared" si="206"/>
        <v>-1.6099999999999994</v>
      </c>
      <c r="J19" s="101">
        <f t="shared" si="206"/>
        <v>-1.6099999999999994</v>
      </c>
      <c r="K19" s="101">
        <f t="shared" si="206"/>
        <v>1.3900000000000006</v>
      </c>
      <c r="L19" s="101">
        <f t="shared" si="206"/>
        <v>-7.6099999999999994</v>
      </c>
      <c r="M19" s="101">
        <f t="shared" si="206"/>
        <v>-0.60999999999999943</v>
      </c>
      <c r="N19" s="101">
        <f t="shared" si="206"/>
        <v>-3.6099999999999994</v>
      </c>
      <c r="O19" s="101">
        <f t="shared" si="206"/>
        <v>-7.6099999999999994</v>
      </c>
      <c r="P19" s="101">
        <f t="shared" si="206"/>
        <v>-3.6099999999999994</v>
      </c>
      <c r="Q19" s="101">
        <f t="shared" si="206"/>
        <v>-5.6099999999999994</v>
      </c>
      <c r="R19" s="101">
        <f t="shared" si="206"/>
        <v>-5.6099999999999994</v>
      </c>
      <c r="S19" s="101">
        <f t="shared" si="206"/>
        <v>-8.61</v>
      </c>
      <c r="T19" s="101">
        <f t="shared" si="206"/>
        <v>-7.6099999999999994</v>
      </c>
      <c r="U19" s="101">
        <f t="shared" si="206"/>
        <v>-18.61</v>
      </c>
      <c r="V19" s="101">
        <f t="shared" si="206"/>
        <v>-16.61</v>
      </c>
      <c r="W19" s="101">
        <f t="shared" si="206"/>
        <v>-16.61</v>
      </c>
      <c r="X19" s="101">
        <f t="shared" si="206"/>
        <v>-22.61</v>
      </c>
      <c r="Y19" s="101">
        <f t="shared" si="206"/>
        <v>-14.61</v>
      </c>
      <c r="Z19" s="101">
        <f t="shared" si="206"/>
        <v>-13.61</v>
      </c>
      <c r="AA19" s="101">
        <f t="shared" si="206"/>
        <v>-25.61</v>
      </c>
      <c r="AB19" s="101">
        <f t="shared" si="206"/>
        <v>-18.61</v>
      </c>
      <c r="AC19" s="101">
        <f t="shared" si="206"/>
        <v>-45.61</v>
      </c>
      <c r="AD19" s="101">
        <f t="shared" si="206"/>
        <v>-24.61</v>
      </c>
      <c r="AE19" s="101">
        <f t="shared" si="206"/>
        <v>-27.61</v>
      </c>
      <c r="AF19" s="101">
        <f t="shared" si="206"/>
        <v>-19.61</v>
      </c>
      <c r="AG19" s="101">
        <f t="shared" si="206"/>
        <v>-72.61</v>
      </c>
      <c r="AH19" s="101">
        <f t="shared" si="206"/>
        <v>-22.61</v>
      </c>
      <c r="AI19" s="101">
        <f t="shared" si="206"/>
        <v>-100.61</v>
      </c>
      <c r="AJ19" s="101">
        <f t="shared" si="206"/>
        <v>-108.61</v>
      </c>
      <c r="AK19" s="101">
        <f t="shared" si="206"/>
        <v>-124.61</v>
      </c>
      <c r="AL19" s="101">
        <f t="shared" si="206"/>
        <v>-116.61</v>
      </c>
      <c r="AM19" s="101">
        <f t="shared" si="206"/>
        <v>-94.61</v>
      </c>
      <c r="AN19" s="101">
        <f t="shared" si="206"/>
        <v>-28.61</v>
      </c>
      <c r="AO19" s="101">
        <f t="shared" si="206"/>
        <v>-29.610000000000014</v>
      </c>
      <c r="AP19" s="101">
        <f t="shared" si="206"/>
        <v>-29.610000000000014</v>
      </c>
      <c r="AQ19" s="101">
        <f t="shared" si="206"/>
        <v>-33.610000000000014</v>
      </c>
      <c r="AR19" s="101">
        <f t="shared" si="206"/>
        <v>-32.610000000000014</v>
      </c>
      <c r="AS19" s="101">
        <f t="shared" si="206"/>
        <v>-33.610000000000014</v>
      </c>
      <c r="AT19" s="101">
        <f t="shared" si="206"/>
        <v>-35.610000000000014</v>
      </c>
      <c r="AU19" s="101">
        <f t="shared" si="206"/>
        <v>-49.610000000000014</v>
      </c>
      <c r="AV19" s="101">
        <f t="shared" si="206"/>
        <v>-37.610000000000014</v>
      </c>
      <c r="AW19" s="101">
        <f t="shared" si="206"/>
        <v>-46.610000000000014</v>
      </c>
      <c r="AX19" s="101">
        <f t="shared" si="206"/>
        <v>-38.610000000000014</v>
      </c>
      <c r="AY19" s="101">
        <f t="shared" si="206"/>
        <v>-38.610000000000014</v>
      </c>
      <c r="AZ19" s="101">
        <f t="shared" si="206"/>
        <v>-47.610000000000014</v>
      </c>
      <c r="BA19" s="101">
        <f t="shared" si="206"/>
        <v>-42.610000000000014</v>
      </c>
      <c r="BB19" s="101">
        <f t="shared" si="206"/>
        <v>-47.610000000000014</v>
      </c>
      <c r="BC19" s="101">
        <f t="shared" si="206"/>
        <v>-46.610000000000014</v>
      </c>
      <c r="BD19" s="101">
        <f t="shared" si="206"/>
        <v>-64.610000000000014</v>
      </c>
      <c r="BE19" s="101">
        <f t="shared" si="206"/>
        <v>-69.610000000000014</v>
      </c>
      <c r="BF19" s="101">
        <f t="shared" si="206"/>
        <v>-47.610000000000014</v>
      </c>
      <c r="BG19" s="101">
        <f t="shared" si="206"/>
        <v>-46.610000000000014</v>
      </c>
      <c r="BH19" s="101">
        <f t="shared" si="206"/>
        <v>-47.610000000000014</v>
      </c>
      <c r="BI19" s="101">
        <f t="shared" si="206"/>
        <v>-58.610000000000014</v>
      </c>
      <c r="BJ19" s="101">
        <f t="shared" si="206"/>
        <v>-60.610000000000014</v>
      </c>
      <c r="BK19" s="101">
        <f>BK7-BK18</f>
        <v>-50.610000000000014</v>
      </c>
      <c r="BL19" s="101">
        <f t="shared" ref="BL19" si="207">BL7-BL18</f>
        <v>-58.610000000000014</v>
      </c>
      <c r="BM19" s="101">
        <f t="shared" ref="BM19" si="208">BM7-BM18</f>
        <v>-84.610000000000014</v>
      </c>
      <c r="BN19" s="101">
        <f t="shared" ref="BN19" si="209">BN7-BN18</f>
        <v>-54.610000000000014</v>
      </c>
      <c r="BO19" s="101">
        <f t="shared" ref="BO19" si="210">BO7-BO18</f>
        <v>-79.610000000000014</v>
      </c>
      <c r="BP19" s="101">
        <f t="shared" ref="BP19" si="211">BP7-BP18</f>
        <v>-76.610000000000014</v>
      </c>
      <c r="BQ19" s="101">
        <f t="shared" ref="BQ19" si="212">BQ7-BQ18</f>
        <v>-62.610000000000014</v>
      </c>
      <c r="BR19" s="101">
        <f t="shared" ref="BR19" si="213">BR7-BR18</f>
        <v>-62.610000000000014</v>
      </c>
      <c r="BS19" s="101">
        <f t="shared" ref="BS19" si="214">BS7-BS18</f>
        <v>-58.610000000000014</v>
      </c>
      <c r="BT19" s="101">
        <f t="shared" ref="BT19" si="215">BT7-BT18</f>
        <v>-71.610000000000014</v>
      </c>
      <c r="BU19" s="101">
        <f t="shared" ref="BU19" si="216">BU7-BU18</f>
        <v>-60.610000000000014</v>
      </c>
      <c r="BV19" s="101">
        <f t="shared" ref="BV19" si="217">BV7-BV18</f>
        <v>-61.610000000000014</v>
      </c>
      <c r="BW19" s="101">
        <f t="shared" ref="BW19" si="218">BW7-BW18</f>
        <v>-64.610000000000014</v>
      </c>
      <c r="BX19" s="101">
        <f t="shared" ref="BX19" si="219">BX7-BX18</f>
        <v>-63.610000000000014</v>
      </c>
      <c r="BY19" s="101">
        <f t="shared" ref="BY19" si="220">BY7-BY18</f>
        <v>-71.610000000000014</v>
      </c>
      <c r="BZ19" s="101">
        <f t="shared" ref="BZ19" si="221">BZ7-BZ18</f>
        <v>-74.610000000000014</v>
      </c>
      <c r="CA19" s="101">
        <f t="shared" ref="CA19" si="222">CA7-CA18</f>
        <v>-68.610000000000014</v>
      </c>
      <c r="CB19" s="101">
        <f t="shared" ref="CB19" si="223">CB7-CB18</f>
        <v>-76.610000000000014</v>
      </c>
      <c r="CC19" s="101">
        <f t="shared" ref="CC19" si="224">CC7-CC18</f>
        <v>-68.610000000000014</v>
      </c>
      <c r="CD19" s="101">
        <f t="shared" ref="CD19" si="225">CD7-CD18</f>
        <v>-69.610000000000014</v>
      </c>
      <c r="CE19" s="101">
        <f t="shared" ref="CE19" si="226">CE7-CE18</f>
        <v>-97.610000000000014</v>
      </c>
      <c r="CF19" s="101">
        <f t="shared" ref="CF19" si="227">CF7-CF18</f>
        <v>-71.610000000000014</v>
      </c>
      <c r="CG19" s="101">
        <f t="shared" ref="CG19" si="228">CG7-CG18</f>
        <v>-72.610000000000014</v>
      </c>
      <c r="CH19" s="101">
        <f t="shared" ref="CH19" si="229">CH7-CH18</f>
        <v>-88.610000000000014</v>
      </c>
      <c r="CI19" s="101">
        <f t="shared" ref="CI19" si="230">CI7-CI18</f>
        <v>-96.610000000000014</v>
      </c>
      <c r="CJ19" s="101">
        <f t="shared" ref="CJ19" si="231">CJ7-CJ18</f>
        <v>-93.610000000000014</v>
      </c>
      <c r="CK19" s="101">
        <f t="shared" ref="CK19" si="232">CK7-CK18</f>
        <v>-86.610000000000014</v>
      </c>
      <c r="CL19" s="101">
        <f t="shared" ref="CL19" si="233">CL7-CL18</f>
        <v>-106.61000000000001</v>
      </c>
      <c r="CM19" s="101">
        <f t="shared" ref="CM19" si="234">CM7-CM18</f>
        <v>-81.610000000000014</v>
      </c>
      <c r="CN19" s="101">
        <f t="shared" ref="CN19" si="235">CN7-CN18</f>
        <v>-99.610000000000014</v>
      </c>
      <c r="CO19" s="101">
        <f t="shared" ref="CO19" si="236">CO7-CO18</f>
        <v>-80.610000000000014</v>
      </c>
      <c r="CP19" s="101">
        <f t="shared" ref="CP19" si="237">CP7-CP18</f>
        <v>-89.610000000000014</v>
      </c>
      <c r="CQ19" s="101">
        <f t="shared" ref="CQ19" si="238">CQ7-CQ18</f>
        <v>-91.610000000000014</v>
      </c>
      <c r="CR19" s="101">
        <f t="shared" ref="CR19" si="239">CR7-CR18</f>
        <v>-183.61</v>
      </c>
      <c r="CS19" s="101">
        <f t="shared" ref="CS19" si="240">CS7-CS18</f>
        <v>-149.61000000000001</v>
      </c>
      <c r="CT19" s="101">
        <f t="shared" ref="CT19" si="241">CT7-CT18</f>
        <v>-90.610000000000014</v>
      </c>
      <c r="CU19" s="101">
        <f t="shared" ref="CU19" si="242">CU7-CU18</f>
        <v>-99.610000000000014</v>
      </c>
      <c r="CV19" s="101">
        <f t="shared" ref="CV19" si="243">CV7-CV18</f>
        <v>-87.610000000000014</v>
      </c>
      <c r="CW19" s="101">
        <f t="shared" ref="CW19" si="244">CW7-CW18</f>
        <v>-106.61000000000001</v>
      </c>
      <c r="CX19" s="101">
        <f t="shared" ref="CX19" si="245">CX7-CX18</f>
        <v>-155.61000000000001</v>
      </c>
      <c r="CY19" s="101">
        <f t="shared" ref="CY19" si="246">CY7-CY18</f>
        <v>-90.610000000000014</v>
      </c>
      <c r="CZ19" s="101">
        <f t="shared" ref="CZ19" si="247">CZ7-CZ18</f>
        <v>-93.610000000000014</v>
      </c>
      <c r="DA19" s="101">
        <f t="shared" ref="DA19" si="248">DA7-DA18</f>
        <v>-92.610000000000014</v>
      </c>
      <c r="DB19" s="101">
        <f t="shared" ref="DB19" si="249">DB7-DB18</f>
        <v>-107.61000000000001</v>
      </c>
      <c r="DC19" s="101">
        <f t="shared" ref="DC19" si="250">DC7-DC18</f>
        <v>-110.61000000000001</v>
      </c>
      <c r="DD19" s="101">
        <f t="shared" ref="DD19" si="251">DD7-DD18</f>
        <v>-96.610000000000014</v>
      </c>
      <c r="DE19" s="101">
        <f t="shared" ref="DE19" si="252">DE7-DE18</f>
        <v>-96.610000000000014</v>
      </c>
      <c r="DF19" s="101">
        <f t="shared" ref="DF19" si="253">DF7-DF18</f>
        <v>-126.61000000000001</v>
      </c>
      <c r="DG19" s="101">
        <f>DG7-DG18</f>
        <v>-114.61000000000001</v>
      </c>
      <c r="DH19" s="101">
        <f t="shared" ref="DH19" si="254">DH7-DH18</f>
        <v>-126.61000000000001</v>
      </c>
      <c r="DI19" s="101">
        <f t="shared" ref="DI19" si="255">DI7-DI18</f>
        <v>-104.61000000000001</v>
      </c>
      <c r="DJ19" s="175">
        <f t="shared" ref="DJ19" si="256">DJ7-DJ18</f>
        <v>-101.61000000000001</v>
      </c>
      <c r="DK19" s="101">
        <f t="shared" ref="DK19" si="257">DK7-DK18</f>
        <v>-116.61000000000001</v>
      </c>
    </row>
    <row r="20" spans="1:115" s="91" customFormat="1" ht="55.5" customHeight="1" x14ac:dyDescent="0.25">
      <c r="A20" s="306" t="s">
        <v>14</v>
      </c>
      <c r="B20" s="333" t="s">
        <v>356</v>
      </c>
      <c r="C20" s="333"/>
      <c r="D20" s="92">
        <f>IF(D21="больше 3",100,D21*30)</f>
        <v>100</v>
      </c>
      <c r="E20" s="92">
        <f t="shared" ref="E20:BJ20" si="258">IF(E21="больше 3",100,E21*30)</f>
        <v>100</v>
      </c>
      <c r="F20" s="92">
        <f t="shared" si="258"/>
        <v>100</v>
      </c>
      <c r="G20" s="92">
        <f t="shared" si="258"/>
        <v>100</v>
      </c>
      <c r="H20" s="92">
        <f t="shared" si="258"/>
        <v>100</v>
      </c>
      <c r="I20" s="92">
        <f t="shared" si="258"/>
        <v>100</v>
      </c>
      <c r="J20" s="92">
        <f t="shared" si="258"/>
        <v>100</v>
      </c>
      <c r="K20" s="92">
        <f t="shared" si="258"/>
        <v>100</v>
      </c>
      <c r="L20" s="92">
        <f t="shared" si="258"/>
        <v>100</v>
      </c>
      <c r="M20" s="92">
        <f t="shared" si="258"/>
        <v>100</v>
      </c>
      <c r="N20" s="92">
        <f t="shared" si="258"/>
        <v>100</v>
      </c>
      <c r="O20" s="92">
        <f t="shared" si="258"/>
        <v>100</v>
      </c>
      <c r="P20" s="92">
        <f t="shared" si="258"/>
        <v>100</v>
      </c>
      <c r="Q20" s="92">
        <f t="shared" si="258"/>
        <v>100</v>
      </c>
      <c r="R20" s="92">
        <f t="shared" si="258"/>
        <v>100</v>
      </c>
      <c r="S20" s="92">
        <f t="shared" si="258"/>
        <v>100</v>
      </c>
      <c r="T20" s="92">
        <f t="shared" si="258"/>
        <v>100</v>
      </c>
      <c r="U20" s="92">
        <f t="shared" si="258"/>
        <v>100</v>
      </c>
      <c r="V20" s="92">
        <f t="shared" si="258"/>
        <v>100</v>
      </c>
      <c r="W20" s="92">
        <f t="shared" si="258"/>
        <v>100</v>
      </c>
      <c r="X20" s="92">
        <f t="shared" si="258"/>
        <v>100</v>
      </c>
      <c r="Y20" s="92">
        <f t="shared" si="258"/>
        <v>100</v>
      </c>
      <c r="Z20" s="92">
        <f t="shared" si="258"/>
        <v>100</v>
      </c>
      <c r="AA20" s="92">
        <f t="shared" si="258"/>
        <v>100</v>
      </c>
      <c r="AB20" s="92">
        <f t="shared" si="258"/>
        <v>100</v>
      </c>
      <c r="AC20" s="92">
        <f t="shared" si="258"/>
        <v>100</v>
      </c>
      <c r="AD20" s="92">
        <f t="shared" si="258"/>
        <v>100</v>
      </c>
      <c r="AE20" s="92">
        <f t="shared" si="258"/>
        <v>100</v>
      </c>
      <c r="AF20" s="92">
        <f t="shared" si="258"/>
        <v>100</v>
      </c>
      <c r="AG20" s="92">
        <f t="shared" si="258"/>
        <v>100</v>
      </c>
      <c r="AH20" s="92">
        <f t="shared" si="258"/>
        <v>100</v>
      </c>
      <c r="AI20" s="92">
        <f t="shared" si="258"/>
        <v>60</v>
      </c>
      <c r="AJ20" s="92">
        <f t="shared" si="258"/>
        <v>60</v>
      </c>
      <c r="AK20" s="92">
        <f t="shared" si="258"/>
        <v>0</v>
      </c>
      <c r="AL20" s="92">
        <f t="shared" si="258"/>
        <v>60</v>
      </c>
      <c r="AM20" s="92">
        <f t="shared" si="258"/>
        <v>90</v>
      </c>
      <c r="AN20" s="92">
        <f t="shared" si="258"/>
        <v>100</v>
      </c>
      <c r="AO20" s="92">
        <f t="shared" si="258"/>
        <v>100</v>
      </c>
      <c r="AP20" s="92">
        <f t="shared" si="258"/>
        <v>100</v>
      </c>
      <c r="AQ20" s="92">
        <f t="shared" si="258"/>
        <v>100</v>
      </c>
      <c r="AR20" s="92">
        <f t="shared" si="258"/>
        <v>100</v>
      </c>
      <c r="AS20" s="92">
        <f t="shared" si="258"/>
        <v>100</v>
      </c>
      <c r="AT20" s="92">
        <f t="shared" si="258"/>
        <v>100</v>
      </c>
      <c r="AU20" s="92">
        <f t="shared" si="258"/>
        <v>90</v>
      </c>
      <c r="AV20" s="92">
        <f t="shared" si="258"/>
        <v>100</v>
      </c>
      <c r="AW20" s="92">
        <f t="shared" si="258"/>
        <v>90</v>
      </c>
      <c r="AX20" s="92">
        <f t="shared" si="258"/>
        <v>100</v>
      </c>
      <c r="AY20" s="92">
        <f t="shared" si="258"/>
        <v>100</v>
      </c>
      <c r="AZ20" s="92">
        <f t="shared" si="258"/>
        <v>90</v>
      </c>
      <c r="BA20" s="92">
        <f t="shared" si="258"/>
        <v>100</v>
      </c>
      <c r="BB20" s="92">
        <f t="shared" si="258"/>
        <v>100</v>
      </c>
      <c r="BC20" s="92">
        <f t="shared" si="258"/>
        <v>100</v>
      </c>
      <c r="BD20" s="92">
        <f t="shared" si="258"/>
        <v>90</v>
      </c>
      <c r="BE20" s="92">
        <f t="shared" si="258"/>
        <v>60</v>
      </c>
      <c r="BF20" s="92">
        <f t="shared" si="258"/>
        <v>100</v>
      </c>
      <c r="BG20" s="92">
        <f t="shared" si="258"/>
        <v>100</v>
      </c>
      <c r="BH20" s="92">
        <f t="shared" si="258"/>
        <v>100</v>
      </c>
      <c r="BI20" s="92">
        <f t="shared" si="258"/>
        <v>100</v>
      </c>
      <c r="BJ20" s="92">
        <f t="shared" si="258"/>
        <v>100</v>
      </c>
      <c r="BK20" s="92">
        <f>IF(BK21="больше 3",100,BK21*30)</f>
        <v>100</v>
      </c>
      <c r="BL20" s="92">
        <f t="shared" ref="BL20" si="259">IF(BL21="больше 3",100,BL21*30)</f>
        <v>100</v>
      </c>
      <c r="BM20" s="92">
        <f t="shared" ref="BM20" si="260">IF(BM21="больше 3",100,BM21*30)</f>
        <v>90</v>
      </c>
      <c r="BN20" s="92">
        <f t="shared" ref="BN20" si="261">IF(BN21="больше 3",100,BN21*30)</f>
        <v>100</v>
      </c>
      <c r="BO20" s="92">
        <f t="shared" ref="BO20" si="262">IF(BO21="больше 3",100,BO21*30)</f>
        <v>60</v>
      </c>
      <c r="BP20" s="92">
        <f t="shared" ref="BP20" si="263">IF(BP21="больше 3",100,BP21*30)</f>
        <v>100</v>
      </c>
      <c r="BQ20" s="92">
        <f t="shared" ref="BQ20" si="264">IF(BQ21="больше 3",100,BQ21*30)</f>
        <v>100</v>
      </c>
      <c r="BR20" s="92">
        <f t="shared" ref="BR20" si="265">IF(BR21="больше 3",100,BR21*30)</f>
        <v>100</v>
      </c>
      <c r="BS20" s="92">
        <f t="shared" ref="BS20" si="266">IF(BS21="больше 3",100,BS21*30)</f>
        <v>100</v>
      </c>
      <c r="BT20" s="92">
        <f t="shared" ref="BT20" si="267">IF(BT21="больше 3",100,BT21*30)</f>
        <v>60</v>
      </c>
      <c r="BU20" s="92">
        <f t="shared" ref="BU20" si="268">IF(BU21="больше 3",100,BU21*30)</f>
        <v>100</v>
      </c>
      <c r="BV20" s="92">
        <f t="shared" ref="BV20" si="269">IF(BV21="больше 3",100,BV21*30)</f>
        <v>100</v>
      </c>
      <c r="BW20" s="92">
        <f t="shared" ref="BW20" si="270">IF(BW21="больше 3",100,BW21*30)</f>
        <v>100</v>
      </c>
      <c r="BX20" s="92">
        <f t="shared" ref="BX20" si="271">IF(BX21="больше 3",100,BX21*30)</f>
        <v>100</v>
      </c>
      <c r="BY20" s="92">
        <f t="shared" ref="BY20" si="272">IF(BY21="больше 3",100,BY21*30)</f>
        <v>100</v>
      </c>
      <c r="BZ20" s="92">
        <f t="shared" ref="BZ20" si="273">IF(BZ21="больше 3",100,BZ21*30)</f>
        <v>100</v>
      </c>
      <c r="CA20" s="92">
        <f t="shared" ref="CA20" si="274">IF(CA21="больше 3",100,CA21*30)</f>
        <v>100</v>
      </c>
      <c r="CB20" s="92">
        <f t="shared" ref="CB20" si="275">IF(CB21="больше 3",100,CB21*30)</f>
        <v>100</v>
      </c>
      <c r="CC20" s="92">
        <f t="shared" ref="CC20" si="276">IF(CC21="больше 3",100,CC21*30)</f>
        <v>100</v>
      </c>
      <c r="CD20" s="92">
        <f t="shared" ref="CD20" si="277">IF(CD21="больше 3",100,CD21*30)</f>
        <v>100</v>
      </c>
      <c r="CE20" s="92">
        <f t="shared" ref="CE20" si="278">IF(CE21="больше 3",100,CE21*30)</f>
        <v>90</v>
      </c>
      <c r="CF20" s="92">
        <f t="shared" ref="CF20" si="279">IF(CF21="больше 3",100,CF21*30)</f>
        <v>100</v>
      </c>
      <c r="CG20" s="92">
        <f t="shared" ref="CG20" si="280">IF(CG21="больше 3",100,CG21*30)</f>
        <v>100</v>
      </c>
      <c r="CH20" s="92">
        <f t="shared" ref="CH20" si="281">IF(CH21="больше 3",100,CH21*30)</f>
        <v>90</v>
      </c>
      <c r="CI20" s="92">
        <f t="shared" ref="CI20" si="282">IF(CI21="больше 3",100,CI21*30)</f>
        <v>100</v>
      </c>
      <c r="CJ20" s="92">
        <f t="shared" ref="CJ20" si="283">IF(CJ21="больше 3",100,CJ21*30)</f>
        <v>90</v>
      </c>
      <c r="CK20" s="92">
        <f t="shared" ref="CK20" si="284">IF(CK21="больше 3",100,CK21*30)</f>
        <v>100</v>
      </c>
      <c r="CL20" s="92">
        <f t="shared" ref="CL20" si="285">IF(CL21="больше 3",100,CL21*30)</f>
        <v>90</v>
      </c>
      <c r="CM20" s="92">
        <f t="shared" ref="CM20" si="286">IF(CM21="больше 3",100,CM21*30)</f>
        <v>100</v>
      </c>
      <c r="CN20" s="92">
        <f t="shared" ref="CN20" si="287">IF(CN21="больше 3",100,CN21*30)</f>
        <v>100</v>
      </c>
      <c r="CO20" s="92">
        <f t="shared" ref="CO20" si="288">IF(CO21="больше 3",100,CO21*30)</f>
        <v>100</v>
      </c>
      <c r="CP20" s="92">
        <f t="shared" ref="CP20" si="289">IF(CP21="больше 3",100,CP21*30)</f>
        <v>100</v>
      </c>
      <c r="CQ20" s="92">
        <f t="shared" ref="CQ20" si="290">IF(CQ21="больше 3",100,CQ21*30)</f>
        <v>100</v>
      </c>
      <c r="CR20" s="92">
        <f t="shared" ref="CR20" si="291">IF(CR21="больше 3",100,CR21*30)</f>
        <v>0</v>
      </c>
      <c r="CS20" s="92">
        <f t="shared" ref="CS20" si="292">IF(CS21="больше 3",100,CS21*30)</f>
        <v>100</v>
      </c>
      <c r="CT20" s="92">
        <f t="shared" ref="CT20" si="293">IF(CT21="больше 3",100,CT21*30)</f>
        <v>100</v>
      </c>
      <c r="CU20" s="92">
        <f t="shared" ref="CU20" si="294">IF(CU21="больше 3",100,CU21*30)</f>
        <v>100</v>
      </c>
      <c r="CV20" s="92">
        <f t="shared" ref="CV20" si="295">IF(CV21="больше 3",100,CV21*30)</f>
        <v>100</v>
      </c>
      <c r="CW20" s="92">
        <f t="shared" ref="CW20" si="296">IF(CW21="больше 3",100,CW21*30)</f>
        <v>100</v>
      </c>
      <c r="CX20" s="92">
        <f t="shared" ref="CX20" si="297">IF(CX21="больше 3",100,CX21*30)</f>
        <v>100</v>
      </c>
      <c r="CY20" s="92">
        <f t="shared" ref="CY20" si="298">IF(CY21="больше 3",100,CY21*30)</f>
        <v>100</v>
      </c>
      <c r="CZ20" s="92">
        <f t="shared" ref="CZ20" si="299">IF(CZ21="больше 3",100,CZ21*30)</f>
        <v>100</v>
      </c>
      <c r="DA20" s="92">
        <f t="shared" ref="DA20" si="300">IF(DA21="больше 3",100,DA21*30)</f>
        <v>100</v>
      </c>
      <c r="DB20" s="92">
        <f t="shared" ref="DB20" si="301">IF(DB21="больше 3",100,DB21*30)</f>
        <v>100</v>
      </c>
      <c r="DC20" s="92">
        <f t="shared" ref="DC20" si="302">IF(DC21="больше 3",100,DC21*30)</f>
        <v>100</v>
      </c>
      <c r="DD20" s="92">
        <f t="shared" ref="DD20" si="303">IF(DD21="больше 3",100,DD21*30)</f>
        <v>100</v>
      </c>
      <c r="DE20" s="92">
        <f t="shared" ref="DE20" si="304">IF(DE21="больше 3",100,DE21*30)</f>
        <v>100</v>
      </c>
      <c r="DF20" s="92">
        <f t="shared" ref="DF20" si="305">IF(DF21="больше 3",100,DF21*30)</f>
        <v>90</v>
      </c>
      <c r="DG20" s="92">
        <f>IF(DG21="больше 3",100,DG21*30)</f>
        <v>90</v>
      </c>
      <c r="DH20" s="92">
        <f t="shared" ref="DH20" si="306">IF(DH21="больше 3",100,DH21*30)</f>
        <v>90</v>
      </c>
      <c r="DI20" s="92">
        <f t="shared" ref="DI20" si="307">IF(DI21="больше 3",100,DI21*30)</f>
        <v>100</v>
      </c>
      <c r="DJ20" s="169">
        <f t="shared" ref="DJ20" si="308">IF(DJ21="больше 3",100,DJ21*30)</f>
        <v>100</v>
      </c>
      <c r="DK20" s="92">
        <f t="shared" ref="DK20" si="309">IF(DK21="больше 3",100,DK21*30)</f>
        <v>100</v>
      </c>
    </row>
    <row r="21" spans="1:115" ht="66.75" customHeight="1" x14ac:dyDescent="0.25">
      <c r="A21" s="307"/>
      <c r="B21" s="334" t="s">
        <v>357</v>
      </c>
      <c r="C21" s="335"/>
      <c r="D21" s="102" t="s">
        <v>358</v>
      </c>
      <c r="E21" s="102" t="s">
        <v>358</v>
      </c>
      <c r="F21" s="102" t="s">
        <v>358</v>
      </c>
      <c r="G21" s="102" t="s">
        <v>358</v>
      </c>
      <c r="H21" s="102" t="s">
        <v>358</v>
      </c>
      <c r="I21" s="102" t="s">
        <v>358</v>
      </c>
      <c r="J21" s="102" t="s">
        <v>358</v>
      </c>
      <c r="K21" s="102" t="s">
        <v>358</v>
      </c>
      <c r="L21" s="102" t="s">
        <v>358</v>
      </c>
      <c r="M21" s="102" t="s">
        <v>358</v>
      </c>
      <c r="N21" s="102" t="s">
        <v>358</v>
      </c>
      <c r="O21" s="102" t="s">
        <v>358</v>
      </c>
      <c r="P21" s="102" t="s">
        <v>358</v>
      </c>
      <c r="Q21" s="102" t="s">
        <v>358</v>
      </c>
      <c r="R21" s="102" t="s">
        <v>358</v>
      </c>
      <c r="S21" s="102" t="s">
        <v>358</v>
      </c>
      <c r="T21" s="102" t="s">
        <v>358</v>
      </c>
      <c r="U21" s="102" t="s">
        <v>358</v>
      </c>
      <c r="V21" s="102" t="s">
        <v>358</v>
      </c>
      <c r="W21" s="102" t="s">
        <v>358</v>
      </c>
      <c r="X21" s="102" t="s">
        <v>358</v>
      </c>
      <c r="Y21" s="102" t="s">
        <v>358</v>
      </c>
      <c r="Z21" s="102" t="s">
        <v>358</v>
      </c>
      <c r="AA21" s="102" t="s">
        <v>358</v>
      </c>
      <c r="AB21" s="102" t="s">
        <v>358</v>
      </c>
      <c r="AC21" s="102" t="s">
        <v>358</v>
      </c>
      <c r="AD21" s="102" t="s">
        <v>358</v>
      </c>
      <c r="AE21" s="102" t="s">
        <v>358</v>
      </c>
      <c r="AF21" s="102" t="s">
        <v>358</v>
      </c>
      <c r="AG21" s="102" t="s">
        <v>358</v>
      </c>
      <c r="AH21" s="102" t="s">
        <v>358</v>
      </c>
      <c r="AI21" s="102">
        <v>2</v>
      </c>
      <c r="AJ21" s="102">
        <v>2</v>
      </c>
      <c r="AK21" s="102">
        <v>0</v>
      </c>
      <c r="AL21" s="102">
        <v>2</v>
      </c>
      <c r="AM21" s="102">
        <v>3</v>
      </c>
      <c r="AN21" s="102" t="s">
        <v>358</v>
      </c>
      <c r="AO21" s="102" t="s">
        <v>358</v>
      </c>
      <c r="AP21" s="102" t="s">
        <v>358</v>
      </c>
      <c r="AQ21" s="102" t="s">
        <v>358</v>
      </c>
      <c r="AR21" s="102" t="s">
        <v>358</v>
      </c>
      <c r="AS21" s="102" t="s">
        <v>358</v>
      </c>
      <c r="AT21" s="102" t="s">
        <v>358</v>
      </c>
      <c r="AU21" s="102">
        <v>3</v>
      </c>
      <c r="AV21" s="102" t="s">
        <v>358</v>
      </c>
      <c r="AW21" s="102">
        <v>3</v>
      </c>
      <c r="AX21" s="102" t="s">
        <v>358</v>
      </c>
      <c r="AY21" s="102" t="s">
        <v>358</v>
      </c>
      <c r="AZ21" s="102">
        <v>3</v>
      </c>
      <c r="BA21" s="102" t="s">
        <v>358</v>
      </c>
      <c r="BB21" s="102" t="s">
        <v>358</v>
      </c>
      <c r="BC21" s="102" t="s">
        <v>358</v>
      </c>
      <c r="BD21" s="102">
        <v>3</v>
      </c>
      <c r="BE21" s="102">
        <v>2</v>
      </c>
      <c r="BF21" s="102" t="s">
        <v>358</v>
      </c>
      <c r="BG21" s="102" t="s">
        <v>358</v>
      </c>
      <c r="BH21" s="102" t="s">
        <v>358</v>
      </c>
      <c r="BI21" s="102" t="s">
        <v>358</v>
      </c>
      <c r="BJ21" s="102" t="s">
        <v>358</v>
      </c>
      <c r="BK21" s="102" t="s">
        <v>358</v>
      </c>
      <c r="BL21" s="102" t="s">
        <v>358</v>
      </c>
      <c r="BM21" s="102">
        <v>3</v>
      </c>
      <c r="BN21" s="102" t="s">
        <v>358</v>
      </c>
      <c r="BO21" s="102">
        <v>2</v>
      </c>
      <c r="BP21" s="102" t="s">
        <v>358</v>
      </c>
      <c r="BQ21" s="102" t="s">
        <v>358</v>
      </c>
      <c r="BR21" s="102" t="s">
        <v>358</v>
      </c>
      <c r="BS21" s="102" t="s">
        <v>358</v>
      </c>
      <c r="BT21" s="102">
        <v>2</v>
      </c>
      <c r="BU21" s="102" t="s">
        <v>358</v>
      </c>
      <c r="BV21" s="102" t="s">
        <v>358</v>
      </c>
      <c r="BW21" s="102" t="s">
        <v>358</v>
      </c>
      <c r="BX21" s="102" t="s">
        <v>358</v>
      </c>
      <c r="BY21" s="102" t="s">
        <v>358</v>
      </c>
      <c r="BZ21" s="102" t="s">
        <v>358</v>
      </c>
      <c r="CA21" s="102" t="s">
        <v>358</v>
      </c>
      <c r="CB21" s="102" t="s">
        <v>358</v>
      </c>
      <c r="CC21" s="102" t="s">
        <v>358</v>
      </c>
      <c r="CD21" s="102" t="s">
        <v>358</v>
      </c>
      <c r="CE21" s="102">
        <v>3</v>
      </c>
      <c r="CF21" s="102" t="s">
        <v>358</v>
      </c>
      <c r="CG21" s="102" t="s">
        <v>358</v>
      </c>
      <c r="CH21" s="102">
        <v>3</v>
      </c>
      <c r="CI21" s="102" t="s">
        <v>358</v>
      </c>
      <c r="CJ21" s="102">
        <v>3</v>
      </c>
      <c r="CK21" s="102" t="s">
        <v>358</v>
      </c>
      <c r="CL21" s="102">
        <v>3</v>
      </c>
      <c r="CM21" s="102" t="s">
        <v>358</v>
      </c>
      <c r="CN21" s="102" t="s">
        <v>358</v>
      </c>
      <c r="CO21" s="102" t="s">
        <v>358</v>
      </c>
      <c r="CP21" s="102" t="s">
        <v>358</v>
      </c>
      <c r="CQ21" s="102" t="s">
        <v>358</v>
      </c>
      <c r="CR21" s="102">
        <v>0</v>
      </c>
      <c r="CS21" s="102" t="s">
        <v>358</v>
      </c>
      <c r="CT21" s="102" t="s">
        <v>358</v>
      </c>
      <c r="CU21" s="102" t="s">
        <v>358</v>
      </c>
      <c r="CV21" s="102" t="s">
        <v>358</v>
      </c>
      <c r="CW21" s="102" t="s">
        <v>358</v>
      </c>
      <c r="CX21" s="102" t="s">
        <v>358</v>
      </c>
      <c r="CY21" s="102" t="s">
        <v>358</v>
      </c>
      <c r="CZ21" s="102" t="s">
        <v>358</v>
      </c>
      <c r="DA21" s="102" t="s">
        <v>358</v>
      </c>
      <c r="DB21" s="102" t="s">
        <v>358</v>
      </c>
      <c r="DC21" s="102" t="s">
        <v>358</v>
      </c>
      <c r="DD21" s="102" t="s">
        <v>358</v>
      </c>
      <c r="DE21" s="102" t="s">
        <v>358</v>
      </c>
      <c r="DF21" s="102">
        <v>3</v>
      </c>
      <c r="DG21" s="102">
        <v>3</v>
      </c>
      <c r="DH21" s="102">
        <v>3</v>
      </c>
      <c r="DI21" s="102" t="s">
        <v>358</v>
      </c>
      <c r="DJ21" s="176" t="s">
        <v>358</v>
      </c>
      <c r="DK21" s="102" t="s">
        <v>358</v>
      </c>
    </row>
    <row r="22" spans="1:115" s="97" customFormat="1" ht="26.25" hidden="1" customHeight="1" x14ac:dyDescent="0.25">
      <c r="A22" s="307"/>
      <c r="B22" s="336" t="s">
        <v>359</v>
      </c>
      <c r="C22" s="336"/>
      <c r="D22" s="96">
        <v>90</v>
      </c>
      <c r="E22" s="96">
        <v>91</v>
      </c>
      <c r="F22" s="96">
        <v>92</v>
      </c>
      <c r="G22" s="96">
        <v>93</v>
      </c>
      <c r="H22" s="96">
        <v>94</v>
      </c>
      <c r="I22" s="96">
        <v>95</v>
      </c>
      <c r="J22" s="96">
        <v>96</v>
      </c>
      <c r="K22" s="96">
        <v>97</v>
      </c>
      <c r="L22" s="96">
        <v>98</v>
      </c>
      <c r="M22" s="96">
        <v>99</v>
      </c>
      <c r="N22" s="96">
        <v>100</v>
      </c>
      <c r="O22" s="96">
        <v>101</v>
      </c>
      <c r="P22" s="96">
        <v>102</v>
      </c>
      <c r="Q22" s="96">
        <v>103</v>
      </c>
      <c r="R22" s="96">
        <v>104</v>
      </c>
      <c r="S22" s="96">
        <v>105</v>
      </c>
      <c r="T22" s="96">
        <v>106</v>
      </c>
      <c r="U22" s="96">
        <v>107</v>
      </c>
      <c r="V22" s="96">
        <v>108</v>
      </c>
      <c r="W22" s="96">
        <v>109</v>
      </c>
      <c r="X22" s="96">
        <v>110</v>
      </c>
      <c r="Y22" s="96">
        <v>111</v>
      </c>
      <c r="Z22" s="96">
        <v>112</v>
      </c>
      <c r="AA22" s="96">
        <v>113</v>
      </c>
      <c r="AB22" s="96">
        <v>114</v>
      </c>
      <c r="AC22" s="96">
        <v>115</v>
      </c>
      <c r="AD22" s="96">
        <v>116</v>
      </c>
      <c r="AE22" s="96">
        <v>117</v>
      </c>
      <c r="AF22" s="96">
        <v>118</v>
      </c>
      <c r="AG22" s="96">
        <v>119</v>
      </c>
      <c r="AH22" s="96">
        <v>120</v>
      </c>
      <c r="AI22" s="96">
        <v>121</v>
      </c>
      <c r="AJ22" s="96">
        <v>122</v>
      </c>
      <c r="AK22" s="96">
        <v>123</v>
      </c>
      <c r="AL22" s="96">
        <v>124</v>
      </c>
      <c r="AM22" s="96">
        <v>125</v>
      </c>
      <c r="AN22" s="96">
        <v>126</v>
      </c>
      <c r="AO22" s="96">
        <v>127</v>
      </c>
      <c r="AP22" s="96">
        <v>128</v>
      </c>
      <c r="AQ22" s="96">
        <v>129</v>
      </c>
      <c r="AR22" s="96">
        <v>130</v>
      </c>
      <c r="AS22" s="96">
        <v>131</v>
      </c>
      <c r="AT22" s="96">
        <v>132</v>
      </c>
      <c r="AU22" s="96">
        <v>133</v>
      </c>
      <c r="AV22" s="96">
        <v>134</v>
      </c>
      <c r="AW22" s="96">
        <v>135</v>
      </c>
      <c r="AX22" s="96">
        <v>136</v>
      </c>
      <c r="AY22" s="96">
        <v>137</v>
      </c>
      <c r="AZ22" s="96">
        <v>138</v>
      </c>
      <c r="BA22" s="96">
        <v>139</v>
      </c>
      <c r="BB22" s="96">
        <v>140</v>
      </c>
      <c r="BC22" s="96">
        <v>141</v>
      </c>
      <c r="BD22" s="96">
        <v>142</v>
      </c>
      <c r="BE22" s="96">
        <v>143</v>
      </c>
      <c r="BF22" s="96">
        <v>144</v>
      </c>
      <c r="BG22" s="96">
        <v>145</v>
      </c>
      <c r="BH22" s="96">
        <v>146</v>
      </c>
      <c r="BI22" s="96">
        <v>147</v>
      </c>
      <c r="BJ22" s="96">
        <v>148</v>
      </c>
      <c r="BK22" s="96">
        <v>149</v>
      </c>
      <c r="BL22" s="96">
        <v>150</v>
      </c>
      <c r="BM22" s="96">
        <v>151</v>
      </c>
      <c r="BN22" s="96">
        <v>152</v>
      </c>
      <c r="BO22" s="96">
        <v>153</v>
      </c>
      <c r="BP22" s="96">
        <v>154</v>
      </c>
      <c r="BQ22" s="96">
        <v>155</v>
      </c>
      <c r="BR22" s="96">
        <v>156</v>
      </c>
      <c r="BS22" s="96">
        <v>157</v>
      </c>
      <c r="BT22" s="96">
        <v>158</v>
      </c>
      <c r="BU22" s="96">
        <v>159</v>
      </c>
      <c r="BV22" s="96">
        <v>160</v>
      </c>
      <c r="BW22" s="96">
        <v>161</v>
      </c>
      <c r="BX22" s="96">
        <v>162</v>
      </c>
      <c r="BY22" s="96">
        <v>163</v>
      </c>
      <c r="BZ22" s="96">
        <v>164</v>
      </c>
      <c r="CA22" s="96">
        <v>165</v>
      </c>
      <c r="CB22" s="96">
        <v>166</v>
      </c>
      <c r="CC22" s="96">
        <v>167</v>
      </c>
      <c r="CD22" s="96">
        <v>168</v>
      </c>
      <c r="CE22" s="96">
        <v>169</v>
      </c>
      <c r="CF22" s="96">
        <v>170</v>
      </c>
      <c r="CG22" s="96">
        <v>171</v>
      </c>
      <c r="CH22" s="96">
        <v>172</v>
      </c>
      <c r="CI22" s="96">
        <v>173</v>
      </c>
      <c r="CJ22" s="96">
        <v>174</v>
      </c>
      <c r="CK22" s="96">
        <v>175</v>
      </c>
      <c r="CL22" s="96">
        <v>176</v>
      </c>
      <c r="CM22" s="96">
        <v>177</v>
      </c>
      <c r="CN22" s="96">
        <v>178</v>
      </c>
      <c r="CO22" s="96">
        <v>179</v>
      </c>
      <c r="CP22" s="96">
        <v>180</v>
      </c>
      <c r="CQ22" s="96">
        <v>181</v>
      </c>
      <c r="CR22" s="96">
        <v>182</v>
      </c>
      <c r="CS22" s="96">
        <v>183</v>
      </c>
      <c r="CT22" s="96">
        <v>184</v>
      </c>
      <c r="CU22" s="96">
        <v>185</v>
      </c>
      <c r="CV22" s="96">
        <v>186</v>
      </c>
      <c r="CW22" s="96">
        <v>187</v>
      </c>
      <c r="CX22" s="96">
        <v>188</v>
      </c>
      <c r="CY22" s="96">
        <v>189</v>
      </c>
      <c r="CZ22" s="96">
        <v>190</v>
      </c>
      <c r="DA22" s="96">
        <v>191</v>
      </c>
      <c r="DB22" s="96">
        <v>192</v>
      </c>
      <c r="DC22" s="96">
        <v>193</v>
      </c>
      <c r="DD22" s="96">
        <v>194</v>
      </c>
      <c r="DE22" s="96">
        <v>195</v>
      </c>
      <c r="DF22" s="96">
        <v>196</v>
      </c>
      <c r="DG22" s="96">
        <v>197</v>
      </c>
      <c r="DH22" s="96">
        <v>198</v>
      </c>
      <c r="DI22" s="96">
        <v>199</v>
      </c>
      <c r="DJ22" s="172">
        <v>200</v>
      </c>
      <c r="DK22" s="96">
        <v>201</v>
      </c>
    </row>
    <row r="23" spans="1:115" s="99" customFormat="1" ht="21" hidden="1" customHeight="1" x14ac:dyDescent="0.25">
      <c r="A23" s="308"/>
      <c r="B23" s="337" t="s">
        <v>351</v>
      </c>
      <c r="C23" s="337"/>
      <c r="D23" s="103">
        <f t="shared" ref="D23:BJ23" si="310">D20-D22</f>
        <v>10</v>
      </c>
      <c r="E23" s="103">
        <f t="shared" si="310"/>
        <v>9</v>
      </c>
      <c r="F23" s="103">
        <f t="shared" si="310"/>
        <v>8</v>
      </c>
      <c r="G23" s="103">
        <f t="shared" si="310"/>
        <v>7</v>
      </c>
      <c r="H23" s="103">
        <f t="shared" si="310"/>
        <v>6</v>
      </c>
      <c r="I23" s="103">
        <f t="shared" si="310"/>
        <v>5</v>
      </c>
      <c r="J23" s="103">
        <f t="shared" si="310"/>
        <v>4</v>
      </c>
      <c r="K23" s="103">
        <f t="shared" si="310"/>
        <v>3</v>
      </c>
      <c r="L23" s="103">
        <f t="shared" si="310"/>
        <v>2</v>
      </c>
      <c r="M23" s="103">
        <f t="shared" si="310"/>
        <v>1</v>
      </c>
      <c r="N23" s="103">
        <f t="shared" si="310"/>
        <v>0</v>
      </c>
      <c r="O23" s="103">
        <f t="shared" si="310"/>
        <v>-1</v>
      </c>
      <c r="P23" s="103">
        <f t="shared" si="310"/>
        <v>-2</v>
      </c>
      <c r="Q23" s="103">
        <f t="shared" si="310"/>
        <v>-3</v>
      </c>
      <c r="R23" s="103">
        <f t="shared" si="310"/>
        <v>-4</v>
      </c>
      <c r="S23" s="103">
        <f t="shared" si="310"/>
        <v>-5</v>
      </c>
      <c r="T23" s="103">
        <f t="shared" si="310"/>
        <v>-6</v>
      </c>
      <c r="U23" s="103">
        <f t="shared" si="310"/>
        <v>-7</v>
      </c>
      <c r="V23" s="103">
        <f t="shared" si="310"/>
        <v>-8</v>
      </c>
      <c r="W23" s="103">
        <f t="shared" si="310"/>
        <v>-9</v>
      </c>
      <c r="X23" s="103">
        <f t="shared" si="310"/>
        <v>-10</v>
      </c>
      <c r="Y23" s="103">
        <f t="shared" si="310"/>
        <v>-11</v>
      </c>
      <c r="Z23" s="103">
        <f t="shared" si="310"/>
        <v>-12</v>
      </c>
      <c r="AA23" s="103">
        <f t="shared" si="310"/>
        <v>-13</v>
      </c>
      <c r="AB23" s="103">
        <f t="shared" si="310"/>
        <v>-14</v>
      </c>
      <c r="AC23" s="103">
        <f t="shared" si="310"/>
        <v>-15</v>
      </c>
      <c r="AD23" s="103">
        <f t="shared" si="310"/>
        <v>-16</v>
      </c>
      <c r="AE23" s="103">
        <f t="shared" si="310"/>
        <v>-17</v>
      </c>
      <c r="AF23" s="103">
        <f t="shared" si="310"/>
        <v>-18</v>
      </c>
      <c r="AG23" s="103">
        <f t="shared" si="310"/>
        <v>-19</v>
      </c>
      <c r="AH23" s="103">
        <f t="shared" si="310"/>
        <v>-20</v>
      </c>
      <c r="AI23" s="103">
        <f t="shared" si="310"/>
        <v>-61</v>
      </c>
      <c r="AJ23" s="103">
        <f t="shared" si="310"/>
        <v>-62</v>
      </c>
      <c r="AK23" s="103">
        <f t="shared" si="310"/>
        <v>-123</v>
      </c>
      <c r="AL23" s="103">
        <f t="shared" si="310"/>
        <v>-64</v>
      </c>
      <c r="AM23" s="103">
        <f t="shared" si="310"/>
        <v>-35</v>
      </c>
      <c r="AN23" s="103">
        <f t="shared" si="310"/>
        <v>-26</v>
      </c>
      <c r="AO23" s="103">
        <f t="shared" si="310"/>
        <v>-27</v>
      </c>
      <c r="AP23" s="103">
        <f t="shared" si="310"/>
        <v>-28</v>
      </c>
      <c r="AQ23" s="103">
        <f t="shared" si="310"/>
        <v>-29</v>
      </c>
      <c r="AR23" s="103">
        <f t="shared" si="310"/>
        <v>-30</v>
      </c>
      <c r="AS23" s="103">
        <f t="shared" si="310"/>
        <v>-31</v>
      </c>
      <c r="AT23" s="103">
        <f t="shared" si="310"/>
        <v>-32</v>
      </c>
      <c r="AU23" s="103">
        <f t="shared" si="310"/>
        <v>-43</v>
      </c>
      <c r="AV23" s="103">
        <f t="shared" si="310"/>
        <v>-34</v>
      </c>
      <c r="AW23" s="103">
        <f t="shared" si="310"/>
        <v>-45</v>
      </c>
      <c r="AX23" s="103">
        <f t="shared" si="310"/>
        <v>-36</v>
      </c>
      <c r="AY23" s="103">
        <f t="shared" si="310"/>
        <v>-37</v>
      </c>
      <c r="AZ23" s="103">
        <f t="shared" si="310"/>
        <v>-48</v>
      </c>
      <c r="BA23" s="103">
        <f t="shared" si="310"/>
        <v>-39</v>
      </c>
      <c r="BB23" s="103">
        <f t="shared" si="310"/>
        <v>-40</v>
      </c>
      <c r="BC23" s="103">
        <f t="shared" si="310"/>
        <v>-41</v>
      </c>
      <c r="BD23" s="103">
        <f t="shared" si="310"/>
        <v>-52</v>
      </c>
      <c r="BE23" s="103">
        <f t="shared" si="310"/>
        <v>-83</v>
      </c>
      <c r="BF23" s="103">
        <f t="shared" si="310"/>
        <v>-44</v>
      </c>
      <c r="BG23" s="103">
        <f t="shared" si="310"/>
        <v>-45</v>
      </c>
      <c r="BH23" s="103">
        <f t="shared" si="310"/>
        <v>-46</v>
      </c>
      <c r="BI23" s="103">
        <f t="shared" si="310"/>
        <v>-47</v>
      </c>
      <c r="BJ23" s="103">
        <f t="shared" si="310"/>
        <v>-48</v>
      </c>
      <c r="BK23" s="103">
        <f t="shared" ref="BK23:DK23" si="311">BK20-BK22</f>
        <v>-49</v>
      </c>
      <c r="BL23" s="103">
        <f t="shared" si="311"/>
        <v>-50</v>
      </c>
      <c r="BM23" s="103">
        <f t="shared" si="311"/>
        <v>-61</v>
      </c>
      <c r="BN23" s="103">
        <f t="shared" si="311"/>
        <v>-52</v>
      </c>
      <c r="BO23" s="103">
        <f t="shared" si="311"/>
        <v>-93</v>
      </c>
      <c r="BP23" s="103">
        <f t="shared" si="311"/>
        <v>-54</v>
      </c>
      <c r="BQ23" s="103">
        <f t="shared" si="311"/>
        <v>-55</v>
      </c>
      <c r="BR23" s="103">
        <f t="shared" si="311"/>
        <v>-56</v>
      </c>
      <c r="BS23" s="103">
        <f t="shared" si="311"/>
        <v>-57</v>
      </c>
      <c r="BT23" s="103">
        <f t="shared" si="311"/>
        <v>-98</v>
      </c>
      <c r="BU23" s="103">
        <f t="shared" si="311"/>
        <v>-59</v>
      </c>
      <c r="BV23" s="103">
        <f t="shared" si="311"/>
        <v>-60</v>
      </c>
      <c r="BW23" s="103">
        <f t="shared" si="311"/>
        <v>-61</v>
      </c>
      <c r="BX23" s="103">
        <f t="shared" si="311"/>
        <v>-62</v>
      </c>
      <c r="BY23" s="103">
        <f t="shared" si="311"/>
        <v>-63</v>
      </c>
      <c r="BZ23" s="103">
        <f t="shared" si="311"/>
        <v>-64</v>
      </c>
      <c r="CA23" s="103">
        <f t="shared" si="311"/>
        <v>-65</v>
      </c>
      <c r="CB23" s="103">
        <f t="shared" si="311"/>
        <v>-66</v>
      </c>
      <c r="CC23" s="103">
        <f t="shared" si="311"/>
        <v>-67</v>
      </c>
      <c r="CD23" s="103">
        <f t="shared" si="311"/>
        <v>-68</v>
      </c>
      <c r="CE23" s="103">
        <f t="shared" si="311"/>
        <v>-79</v>
      </c>
      <c r="CF23" s="103">
        <f t="shared" si="311"/>
        <v>-70</v>
      </c>
      <c r="CG23" s="103">
        <f t="shared" si="311"/>
        <v>-71</v>
      </c>
      <c r="CH23" s="103">
        <f t="shared" si="311"/>
        <v>-82</v>
      </c>
      <c r="CI23" s="103">
        <f t="shared" si="311"/>
        <v>-73</v>
      </c>
      <c r="CJ23" s="103">
        <f t="shared" si="311"/>
        <v>-84</v>
      </c>
      <c r="CK23" s="103">
        <f t="shared" si="311"/>
        <v>-75</v>
      </c>
      <c r="CL23" s="103">
        <f t="shared" si="311"/>
        <v>-86</v>
      </c>
      <c r="CM23" s="103">
        <f t="shared" si="311"/>
        <v>-77</v>
      </c>
      <c r="CN23" s="103">
        <f t="shared" si="311"/>
        <v>-78</v>
      </c>
      <c r="CO23" s="103">
        <f t="shared" si="311"/>
        <v>-79</v>
      </c>
      <c r="CP23" s="103">
        <f t="shared" si="311"/>
        <v>-80</v>
      </c>
      <c r="CQ23" s="103">
        <f t="shared" si="311"/>
        <v>-81</v>
      </c>
      <c r="CR23" s="103">
        <f t="shared" si="311"/>
        <v>-182</v>
      </c>
      <c r="CS23" s="103">
        <f t="shared" si="311"/>
        <v>-83</v>
      </c>
      <c r="CT23" s="103">
        <f t="shared" si="311"/>
        <v>-84</v>
      </c>
      <c r="CU23" s="103">
        <f t="shared" si="311"/>
        <v>-85</v>
      </c>
      <c r="CV23" s="103">
        <f t="shared" si="311"/>
        <v>-86</v>
      </c>
      <c r="CW23" s="103">
        <f t="shared" si="311"/>
        <v>-87</v>
      </c>
      <c r="CX23" s="103">
        <f t="shared" si="311"/>
        <v>-88</v>
      </c>
      <c r="CY23" s="103">
        <f t="shared" si="311"/>
        <v>-89</v>
      </c>
      <c r="CZ23" s="103">
        <f t="shared" si="311"/>
        <v>-90</v>
      </c>
      <c r="DA23" s="103">
        <f t="shared" si="311"/>
        <v>-91</v>
      </c>
      <c r="DB23" s="103">
        <f t="shared" si="311"/>
        <v>-92</v>
      </c>
      <c r="DC23" s="103">
        <f t="shared" si="311"/>
        <v>-93</v>
      </c>
      <c r="DD23" s="103">
        <f t="shared" si="311"/>
        <v>-94</v>
      </c>
      <c r="DE23" s="103">
        <f t="shared" si="311"/>
        <v>-95</v>
      </c>
      <c r="DF23" s="103">
        <f t="shared" si="311"/>
        <v>-106</v>
      </c>
      <c r="DG23" s="103">
        <f t="shared" si="311"/>
        <v>-107</v>
      </c>
      <c r="DH23" s="103">
        <f t="shared" si="311"/>
        <v>-108</v>
      </c>
      <c r="DI23" s="103">
        <f t="shared" si="311"/>
        <v>-99</v>
      </c>
      <c r="DJ23" s="177">
        <f t="shared" si="311"/>
        <v>-100</v>
      </c>
      <c r="DK23" s="103">
        <f t="shared" si="311"/>
        <v>-101</v>
      </c>
    </row>
    <row r="24" spans="1:115" s="91" customFormat="1" ht="48.75" customHeight="1" x14ac:dyDescent="0.25">
      <c r="A24" s="306" t="s">
        <v>49</v>
      </c>
      <c r="B24" s="333" t="s">
        <v>360</v>
      </c>
      <c r="C24" s="333"/>
      <c r="D24" s="92">
        <v>99</v>
      </c>
      <c r="E24" s="92">
        <v>99</v>
      </c>
      <c r="F24" s="92">
        <v>99</v>
      </c>
      <c r="G24" s="92">
        <v>99</v>
      </c>
      <c r="H24" s="92">
        <v>100</v>
      </c>
      <c r="I24" s="92">
        <v>97</v>
      </c>
      <c r="J24" s="92">
        <v>99</v>
      </c>
      <c r="K24" s="92">
        <v>99</v>
      </c>
      <c r="L24" s="92">
        <v>100</v>
      </c>
      <c r="M24" s="92">
        <v>99</v>
      </c>
      <c r="N24" s="92">
        <v>99</v>
      </c>
      <c r="O24" s="92">
        <v>98</v>
      </c>
      <c r="P24" s="92">
        <v>98</v>
      </c>
      <c r="Q24" s="92">
        <v>99</v>
      </c>
      <c r="R24" s="92">
        <v>100</v>
      </c>
      <c r="S24" s="92">
        <v>95</v>
      </c>
      <c r="T24" s="92">
        <v>98</v>
      </c>
      <c r="U24" s="92">
        <v>98</v>
      </c>
      <c r="V24" s="92">
        <v>100</v>
      </c>
      <c r="W24" s="92">
        <v>98</v>
      </c>
      <c r="X24" s="92">
        <v>98</v>
      </c>
      <c r="Y24" s="92">
        <v>97</v>
      </c>
      <c r="Z24" s="92">
        <v>99</v>
      </c>
      <c r="AA24" s="92">
        <v>98</v>
      </c>
      <c r="AB24" s="92">
        <v>100</v>
      </c>
      <c r="AC24" s="92">
        <v>92</v>
      </c>
      <c r="AD24" s="92">
        <v>91</v>
      </c>
      <c r="AE24" s="92">
        <v>94</v>
      </c>
      <c r="AF24" s="92">
        <v>97</v>
      </c>
      <c r="AG24" s="92">
        <v>99</v>
      </c>
      <c r="AH24" s="92">
        <v>100</v>
      </c>
      <c r="AI24" s="92">
        <v>100</v>
      </c>
      <c r="AJ24" s="92">
        <v>75</v>
      </c>
      <c r="AK24" s="92">
        <v>0</v>
      </c>
      <c r="AL24" s="92">
        <v>100</v>
      </c>
      <c r="AM24" s="92">
        <v>100</v>
      </c>
      <c r="AN24" s="92">
        <v>99</v>
      </c>
      <c r="AO24" s="92">
        <v>95</v>
      </c>
      <c r="AP24" s="92">
        <v>99</v>
      </c>
      <c r="AQ24" s="92">
        <v>92</v>
      </c>
      <c r="AR24" s="92">
        <v>100</v>
      </c>
      <c r="AS24" s="92">
        <v>98</v>
      </c>
      <c r="AT24" s="92">
        <v>99</v>
      </c>
      <c r="AU24" s="92">
        <v>99</v>
      </c>
      <c r="AV24" s="92">
        <v>99</v>
      </c>
      <c r="AW24" s="92">
        <v>99</v>
      </c>
      <c r="AX24" s="92">
        <v>100</v>
      </c>
      <c r="AY24" s="92">
        <v>94</v>
      </c>
      <c r="AZ24" s="92">
        <v>96</v>
      </c>
      <c r="BA24" s="92">
        <v>98</v>
      </c>
      <c r="BB24" s="92">
        <v>90</v>
      </c>
      <c r="BC24" s="92">
        <v>99</v>
      </c>
      <c r="BD24" s="92">
        <v>98</v>
      </c>
      <c r="BE24" s="92">
        <v>99</v>
      </c>
      <c r="BF24" s="92">
        <v>99</v>
      </c>
      <c r="BG24" s="92">
        <v>99</v>
      </c>
      <c r="BH24" s="92">
        <v>98</v>
      </c>
      <c r="BI24" s="92">
        <v>95</v>
      </c>
      <c r="BJ24" s="92">
        <v>100</v>
      </c>
      <c r="BK24" s="92">
        <v>99</v>
      </c>
      <c r="BL24" s="92">
        <v>97</v>
      </c>
      <c r="BM24" s="92">
        <v>99</v>
      </c>
      <c r="BN24" s="92">
        <v>99</v>
      </c>
      <c r="BO24" s="92">
        <v>98</v>
      </c>
      <c r="BP24" s="92">
        <v>99</v>
      </c>
      <c r="BQ24" s="92">
        <v>99</v>
      </c>
      <c r="BR24" s="92">
        <v>99</v>
      </c>
      <c r="BS24" s="92">
        <v>95</v>
      </c>
      <c r="BT24" s="92">
        <v>99</v>
      </c>
      <c r="BU24" s="92">
        <v>99</v>
      </c>
      <c r="BV24" s="92">
        <v>100</v>
      </c>
      <c r="BW24" s="92">
        <v>98</v>
      </c>
      <c r="BX24" s="92">
        <v>99</v>
      </c>
      <c r="BY24" s="92">
        <v>98</v>
      </c>
      <c r="BZ24" s="92">
        <v>97</v>
      </c>
      <c r="CA24" s="92">
        <v>100</v>
      </c>
      <c r="CB24" s="92">
        <v>100</v>
      </c>
      <c r="CC24" s="92">
        <v>99</v>
      </c>
      <c r="CD24" s="92">
        <v>99</v>
      </c>
      <c r="CE24" s="92">
        <v>100</v>
      </c>
      <c r="CF24" s="92">
        <v>98</v>
      </c>
      <c r="CG24" s="92">
        <v>100</v>
      </c>
      <c r="CH24" s="92">
        <v>97</v>
      </c>
      <c r="CI24" s="92">
        <v>99</v>
      </c>
      <c r="CJ24" s="92">
        <v>99</v>
      </c>
      <c r="CK24" s="92">
        <v>99</v>
      </c>
      <c r="CL24" s="92">
        <v>100</v>
      </c>
      <c r="CM24" s="92">
        <v>100</v>
      </c>
      <c r="CN24" s="92">
        <v>100</v>
      </c>
      <c r="CO24" s="92">
        <v>97</v>
      </c>
      <c r="CP24" s="92">
        <v>97</v>
      </c>
      <c r="CQ24" s="92">
        <v>97</v>
      </c>
      <c r="CR24" s="92">
        <v>0</v>
      </c>
      <c r="CS24" s="92">
        <v>96</v>
      </c>
      <c r="CT24" s="92">
        <v>98</v>
      </c>
      <c r="CU24" s="92">
        <v>97</v>
      </c>
      <c r="CV24" s="92">
        <v>99</v>
      </c>
      <c r="CW24" s="92">
        <v>99</v>
      </c>
      <c r="CX24" s="92">
        <v>88</v>
      </c>
      <c r="CY24" s="92">
        <v>100</v>
      </c>
      <c r="CZ24" s="92">
        <v>97</v>
      </c>
      <c r="DA24" s="92">
        <v>98</v>
      </c>
      <c r="DB24" s="92">
        <v>100</v>
      </c>
      <c r="DC24" s="92">
        <v>100</v>
      </c>
      <c r="DD24" s="92">
        <v>98</v>
      </c>
      <c r="DE24" s="92">
        <v>98</v>
      </c>
      <c r="DF24" s="92">
        <v>99</v>
      </c>
      <c r="DG24" s="92">
        <v>99</v>
      </c>
      <c r="DH24" s="92">
        <v>88</v>
      </c>
      <c r="DI24" s="92">
        <v>97</v>
      </c>
      <c r="DJ24" s="169">
        <v>100</v>
      </c>
      <c r="DK24" s="92">
        <v>97</v>
      </c>
    </row>
    <row r="25" spans="1:115" s="91" customFormat="1" ht="54" customHeight="1" x14ac:dyDescent="0.25">
      <c r="A25" s="307"/>
      <c r="B25" s="309" t="s">
        <v>361</v>
      </c>
      <c r="C25" s="309"/>
      <c r="D25" s="93">
        <v>99.70252850768469</v>
      </c>
      <c r="E25" s="93">
        <v>98.532710280373834</v>
      </c>
      <c r="F25" s="93">
        <v>99.145299145299148</v>
      </c>
      <c r="G25" s="93">
        <v>99.596774193548384</v>
      </c>
      <c r="H25" s="93">
        <v>99.793495095508518</v>
      </c>
      <c r="I25" s="93">
        <v>97.830802603036886</v>
      </c>
      <c r="J25" s="93">
        <v>99.42070963070239</v>
      </c>
      <c r="K25" s="93">
        <v>98.518072289156621</v>
      </c>
      <c r="L25" s="93">
        <v>99.751552795031046</v>
      </c>
      <c r="M25" s="93">
        <v>98.500277623542473</v>
      </c>
      <c r="N25" s="93">
        <v>99.155722326454026</v>
      </c>
      <c r="O25" s="93">
        <v>98.4375</v>
      </c>
      <c r="P25" s="93">
        <v>99.054621848739501</v>
      </c>
      <c r="Q25" s="93">
        <v>99.200913242009136</v>
      </c>
      <c r="R25" s="93">
        <v>99.716713881019828</v>
      </c>
      <c r="S25" s="93">
        <v>97.484276729559753</v>
      </c>
      <c r="T25" s="93">
        <v>98.688046647230323</v>
      </c>
      <c r="U25" s="93">
        <v>98.235294117647058</v>
      </c>
      <c r="V25" s="93">
        <v>99.757869249394673</v>
      </c>
      <c r="W25" s="93">
        <v>97.849462365591393</v>
      </c>
      <c r="X25" s="93">
        <v>98.896551724137922</v>
      </c>
      <c r="Y25" s="93">
        <v>97.637795275590548</v>
      </c>
      <c r="Z25" s="93">
        <v>99.607672188317352</v>
      </c>
      <c r="AA25" s="93">
        <v>98.675496688741731</v>
      </c>
      <c r="AB25" s="93">
        <v>99.698795180722882</v>
      </c>
      <c r="AC25" s="93">
        <v>95.384615384615387</v>
      </c>
      <c r="AD25" s="93">
        <v>93.574297188755011</v>
      </c>
      <c r="AE25" s="93">
        <v>95.551724137931032</v>
      </c>
      <c r="AF25" s="93">
        <v>100</v>
      </c>
      <c r="AG25" s="93">
        <v>99.137931034482762</v>
      </c>
      <c r="AH25" s="93">
        <v>100</v>
      </c>
      <c r="AI25" s="93">
        <v>100</v>
      </c>
      <c r="AJ25" s="93">
        <v>100</v>
      </c>
      <c r="AK25" s="93">
        <v>0</v>
      </c>
      <c r="AL25" s="93">
        <v>100</v>
      </c>
      <c r="AM25" s="93">
        <v>100</v>
      </c>
      <c r="AN25" s="93">
        <v>97.507462686567166</v>
      </c>
      <c r="AO25" s="93">
        <v>94.555555555555557</v>
      </c>
      <c r="AP25" s="93">
        <v>99.122807017543863</v>
      </c>
      <c r="AQ25" s="93">
        <v>95.666666666666671</v>
      </c>
      <c r="AR25" s="93">
        <v>100</v>
      </c>
      <c r="AS25" s="93">
        <v>98.961038961038966</v>
      </c>
      <c r="AT25" s="93">
        <v>98.75</v>
      </c>
      <c r="AU25" s="93">
        <v>98.98989898989899</v>
      </c>
      <c r="AV25" s="93">
        <v>100</v>
      </c>
      <c r="AW25" s="93">
        <v>99.08536585365853</v>
      </c>
      <c r="AX25" s="93">
        <v>100</v>
      </c>
      <c r="AY25" s="93">
        <v>96.428571428571431</v>
      </c>
      <c r="AZ25" s="93">
        <v>95.551724137931032</v>
      </c>
      <c r="BA25" s="93">
        <v>98.39228295819936</v>
      </c>
      <c r="BB25" s="93">
        <v>91.735537190082653</v>
      </c>
      <c r="BC25" s="93">
        <v>99.031007751937977</v>
      </c>
      <c r="BD25" s="93">
        <v>98.334875115633665</v>
      </c>
      <c r="BE25" s="93">
        <v>99.481865284974091</v>
      </c>
      <c r="BF25" s="93">
        <v>98.880597014925371</v>
      </c>
      <c r="BG25" s="93">
        <v>99.116997792494473</v>
      </c>
      <c r="BH25" s="93">
        <v>98.712446351931334</v>
      </c>
      <c r="BI25" s="93">
        <v>95.454545454545453</v>
      </c>
      <c r="BJ25" s="93">
        <v>100</v>
      </c>
      <c r="BK25" s="93">
        <v>99.056603773584911</v>
      </c>
      <c r="BL25" s="93">
        <v>98.076923076923066</v>
      </c>
      <c r="BM25" s="93">
        <v>100</v>
      </c>
      <c r="BN25" s="93">
        <v>98.360655737704917</v>
      </c>
      <c r="BO25" s="93">
        <v>96.825396825396822</v>
      </c>
      <c r="BP25" s="93">
        <v>98.031496062992133</v>
      </c>
      <c r="BQ25" s="93">
        <v>99.609375</v>
      </c>
      <c r="BR25" s="93">
        <v>98.82352941176471</v>
      </c>
      <c r="BS25" s="93">
        <v>94.444444444444443</v>
      </c>
      <c r="BT25" s="93">
        <v>98.611111111111114</v>
      </c>
      <c r="BU25" s="93">
        <v>98.746867167919788</v>
      </c>
      <c r="BV25" s="93">
        <v>99.733333333333334</v>
      </c>
      <c r="BW25" s="93">
        <v>98.595943837753509</v>
      </c>
      <c r="BX25" s="93">
        <v>99.082568807339456</v>
      </c>
      <c r="BY25" s="93">
        <v>98.757763975155271</v>
      </c>
      <c r="BZ25" s="93">
        <v>97.761194029850756</v>
      </c>
      <c r="CA25" s="93">
        <v>100</v>
      </c>
      <c r="CB25" s="93">
        <v>100</v>
      </c>
      <c r="CC25" s="93">
        <v>98.425196850393704</v>
      </c>
      <c r="CD25" s="93">
        <v>99.212598425196859</v>
      </c>
      <c r="CE25" s="93">
        <v>99.166666666666671</v>
      </c>
      <c r="CF25" s="93">
        <v>98.226950354609926</v>
      </c>
      <c r="CG25" s="93">
        <v>100</v>
      </c>
      <c r="CH25" s="93">
        <v>98.773006134969322</v>
      </c>
      <c r="CI25" s="93">
        <v>98.541284403669721</v>
      </c>
      <c r="CJ25" s="93">
        <v>98.712446351931334</v>
      </c>
      <c r="CK25" s="93">
        <v>99.563318777292579</v>
      </c>
      <c r="CL25" s="93">
        <v>98.553571428571431</v>
      </c>
      <c r="CM25" s="93">
        <v>100</v>
      </c>
      <c r="CN25" s="93">
        <v>99.285714285714292</v>
      </c>
      <c r="CO25" s="93">
        <v>97.368421052631575</v>
      </c>
      <c r="CP25" s="93">
        <v>97.584541062801932</v>
      </c>
      <c r="CQ25" s="93">
        <v>96.060606060606062</v>
      </c>
      <c r="CR25" s="93">
        <v>0</v>
      </c>
      <c r="CS25" s="93">
        <v>97.502994011976057</v>
      </c>
      <c r="CT25" s="93">
        <v>96.526501766784463</v>
      </c>
      <c r="CU25" s="93">
        <v>95.918367346938766</v>
      </c>
      <c r="CV25" s="93">
        <v>97.402597402597408</v>
      </c>
      <c r="CW25" s="93">
        <v>98.9648033126294</v>
      </c>
      <c r="CX25" s="93">
        <v>90</v>
      </c>
      <c r="CY25" s="93">
        <v>100</v>
      </c>
      <c r="CZ25" s="93">
        <v>97.572815533980588</v>
      </c>
      <c r="DA25" s="93">
        <v>99.107142857142861</v>
      </c>
      <c r="DB25" s="93">
        <v>100</v>
      </c>
      <c r="DC25" s="93">
        <v>99.236641221374043</v>
      </c>
      <c r="DD25" s="93">
        <v>98.760330578512395</v>
      </c>
      <c r="DE25" s="93">
        <v>97.321428571428569</v>
      </c>
      <c r="DF25" s="93">
        <v>98.969072164948457</v>
      </c>
      <c r="DG25" s="93">
        <v>97.550724637681171</v>
      </c>
      <c r="DH25" s="93">
        <v>90.178571428571431</v>
      </c>
      <c r="DI25" s="93">
        <v>98.406374501992033</v>
      </c>
      <c r="DJ25" s="170">
        <v>100</v>
      </c>
      <c r="DK25" s="93">
        <v>96.694214876033058</v>
      </c>
    </row>
    <row r="26" spans="1:115" ht="57" customHeight="1" x14ac:dyDescent="0.25">
      <c r="A26" s="307"/>
      <c r="B26" s="313" t="s">
        <v>362</v>
      </c>
      <c r="C26" s="89" t="s">
        <v>50</v>
      </c>
      <c r="D26" s="105">
        <v>2011</v>
      </c>
      <c r="E26" s="105">
        <v>7029</v>
      </c>
      <c r="F26" s="105">
        <v>1740</v>
      </c>
      <c r="G26" s="105">
        <v>988</v>
      </c>
      <c r="H26" s="105">
        <v>1933</v>
      </c>
      <c r="I26" s="105">
        <v>902</v>
      </c>
      <c r="J26" s="105">
        <v>1373</v>
      </c>
      <c r="K26" s="105">
        <v>1239</v>
      </c>
      <c r="L26" s="105">
        <v>1606</v>
      </c>
      <c r="M26" s="105">
        <v>1792</v>
      </c>
      <c r="N26" s="105">
        <v>1057</v>
      </c>
      <c r="O26" s="105">
        <v>693</v>
      </c>
      <c r="P26" s="105">
        <v>943</v>
      </c>
      <c r="Q26" s="105">
        <v>869</v>
      </c>
      <c r="R26" s="105">
        <v>352</v>
      </c>
      <c r="S26" s="105">
        <v>155</v>
      </c>
      <c r="T26" s="105">
        <v>677</v>
      </c>
      <c r="U26" s="105">
        <v>167</v>
      </c>
      <c r="V26" s="105">
        <v>412</v>
      </c>
      <c r="W26" s="105">
        <v>91</v>
      </c>
      <c r="X26" s="105">
        <v>717</v>
      </c>
      <c r="Y26" s="105">
        <v>248</v>
      </c>
      <c r="Z26" s="105">
        <v>2285</v>
      </c>
      <c r="AA26" s="105">
        <v>149</v>
      </c>
      <c r="AB26" s="105">
        <v>993</v>
      </c>
      <c r="AC26" s="105">
        <v>62</v>
      </c>
      <c r="AD26" s="105">
        <v>466</v>
      </c>
      <c r="AE26" s="105">
        <v>224</v>
      </c>
      <c r="AF26" s="105">
        <v>46</v>
      </c>
      <c r="AG26" s="105">
        <v>115</v>
      </c>
      <c r="AH26" s="105">
        <v>102</v>
      </c>
      <c r="AI26" s="105">
        <v>1</v>
      </c>
      <c r="AJ26" s="105">
        <v>1</v>
      </c>
      <c r="AK26" s="105">
        <v>0</v>
      </c>
      <c r="AL26" s="105">
        <v>1</v>
      </c>
      <c r="AM26" s="105">
        <v>4</v>
      </c>
      <c r="AN26" s="105">
        <v>132</v>
      </c>
      <c r="AO26" s="105">
        <v>129</v>
      </c>
      <c r="AP26" s="105">
        <v>113</v>
      </c>
      <c r="AQ26" s="105">
        <v>574</v>
      </c>
      <c r="AR26" s="105">
        <v>609</v>
      </c>
      <c r="AS26" s="105">
        <v>381</v>
      </c>
      <c r="AT26" s="105">
        <v>790</v>
      </c>
      <c r="AU26" s="105">
        <v>98</v>
      </c>
      <c r="AV26" s="105">
        <v>91</v>
      </c>
      <c r="AW26" s="105">
        <v>325</v>
      </c>
      <c r="AX26" s="105">
        <v>25</v>
      </c>
      <c r="AY26" s="105">
        <v>216</v>
      </c>
      <c r="AZ26" s="105">
        <v>84</v>
      </c>
      <c r="BA26" s="105">
        <v>1224</v>
      </c>
      <c r="BB26" s="105">
        <v>111</v>
      </c>
      <c r="BC26" s="105">
        <v>511</v>
      </c>
      <c r="BD26" s="105">
        <v>2126</v>
      </c>
      <c r="BE26" s="105">
        <v>192</v>
      </c>
      <c r="BF26" s="105">
        <v>265</v>
      </c>
      <c r="BG26" s="105">
        <v>449</v>
      </c>
      <c r="BH26" s="105">
        <v>920</v>
      </c>
      <c r="BI26" s="105">
        <v>231</v>
      </c>
      <c r="BJ26" s="105">
        <v>67</v>
      </c>
      <c r="BK26" s="105">
        <v>210</v>
      </c>
      <c r="BL26" s="105">
        <v>153</v>
      </c>
      <c r="BM26" s="105">
        <v>105</v>
      </c>
      <c r="BN26" s="105">
        <v>240</v>
      </c>
      <c r="BO26" s="105">
        <v>122</v>
      </c>
      <c r="BP26" s="105">
        <v>249</v>
      </c>
      <c r="BQ26" s="105">
        <v>255</v>
      </c>
      <c r="BR26" s="105">
        <v>168</v>
      </c>
      <c r="BS26" s="105">
        <v>51</v>
      </c>
      <c r="BT26" s="105">
        <v>213</v>
      </c>
      <c r="BU26" s="105">
        <v>394</v>
      </c>
      <c r="BV26" s="105">
        <v>374</v>
      </c>
      <c r="BW26" s="105">
        <v>632</v>
      </c>
      <c r="BX26" s="105">
        <v>756</v>
      </c>
      <c r="BY26" s="105">
        <v>159</v>
      </c>
      <c r="BZ26" s="105">
        <v>131</v>
      </c>
      <c r="CA26" s="105">
        <v>65</v>
      </c>
      <c r="CB26" s="105">
        <v>285</v>
      </c>
      <c r="CC26" s="105">
        <v>250</v>
      </c>
      <c r="CD26" s="105">
        <v>252</v>
      </c>
      <c r="CE26" s="105">
        <v>119</v>
      </c>
      <c r="CF26" s="105">
        <v>554</v>
      </c>
      <c r="CG26" s="105">
        <v>251</v>
      </c>
      <c r="CH26" s="105">
        <v>161</v>
      </c>
      <c r="CI26" s="105">
        <v>651</v>
      </c>
      <c r="CJ26" s="105">
        <v>920</v>
      </c>
      <c r="CK26" s="105">
        <v>228</v>
      </c>
      <c r="CL26" s="105">
        <v>223</v>
      </c>
      <c r="CM26" s="105">
        <v>344</v>
      </c>
      <c r="CN26" s="105">
        <v>139</v>
      </c>
      <c r="CO26" s="105">
        <v>296</v>
      </c>
      <c r="CP26" s="105">
        <v>202</v>
      </c>
      <c r="CQ26" s="105">
        <v>317</v>
      </c>
      <c r="CR26" s="105">
        <v>0</v>
      </c>
      <c r="CS26" s="105">
        <v>329</v>
      </c>
      <c r="CT26" s="105">
        <v>276</v>
      </c>
      <c r="CU26" s="105">
        <v>47</v>
      </c>
      <c r="CV26" s="105">
        <v>75</v>
      </c>
      <c r="CW26" s="105">
        <v>478</v>
      </c>
      <c r="CX26" s="105">
        <v>9</v>
      </c>
      <c r="CY26" s="105">
        <v>49</v>
      </c>
      <c r="CZ26" s="105">
        <v>201</v>
      </c>
      <c r="DA26" s="105">
        <v>222</v>
      </c>
      <c r="DB26" s="105">
        <v>224</v>
      </c>
      <c r="DC26" s="105">
        <v>130</v>
      </c>
      <c r="DD26" s="105">
        <v>239</v>
      </c>
      <c r="DE26" s="105">
        <v>109</v>
      </c>
      <c r="DF26" s="105">
        <v>96</v>
      </c>
      <c r="DG26" s="105">
        <v>68</v>
      </c>
      <c r="DH26" s="105">
        <v>101</v>
      </c>
      <c r="DI26" s="105">
        <v>247</v>
      </c>
      <c r="DJ26" s="178">
        <v>60</v>
      </c>
      <c r="DK26" s="191">
        <v>117</v>
      </c>
    </row>
    <row r="27" spans="1:115" ht="50.25" customHeight="1" x14ac:dyDescent="0.25">
      <c r="A27" s="307"/>
      <c r="B27" s="313"/>
      <c r="C27" s="89" t="s">
        <v>51</v>
      </c>
      <c r="D27" s="106">
        <v>2017</v>
      </c>
      <c r="E27" s="106">
        <v>7062</v>
      </c>
      <c r="F27" s="106">
        <v>1755</v>
      </c>
      <c r="G27" s="106">
        <v>992</v>
      </c>
      <c r="H27" s="106">
        <v>1937</v>
      </c>
      <c r="I27" s="106">
        <v>922</v>
      </c>
      <c r="J27" s="106">
        <v>1381</v>
      </c>
      <c r="K27" s="106">
        <v>1245</v>
      </c>
      <c r="L27" s="106">
        <v>1610</v>
      </c>
      <c r="M27" s="106">
        <v>1801</v>
      </c>
      <c r="N27" s="106">
        <v>1066</v>
      </c>
      <c r="O27" s="106">
        <v>704</v>
      </c>
      <c r="P27" s="106">
        <v>952</v>
      </c>
      <c r="Q27" s="106">
        <v>876</v>
      </c>
      <c r="R27" s="106">
        <v>353</v>
      </c>
      <c r="S27" s="106">
        <v>159</v>
      </c>
      <c r="T27" s="106">
        <v>686</v>
      </c>
      <c r="U27" s="106">
        <v>170</v>
      </c>
      <c r="V27" s="106">
        <v>413</v>
      </c>
      <c r="W27" s="106">
        <v>93</v>
      </c>
      <c r="X27" s="106">
        <v>725</v>
      </c>
      <c r="Y27" s="106">
        <v>254</v>
      </c>
      <c r="Z27" s="106">
        <v>2294</v>
      </c>
      <c r="AA27" s="106">
        <v>151</v>
      </c>
      <c r="AB27" s="106">
        <v>996</v>
      </c>
      <c r="AC27" s="106">
        <v>65</v>
      </c>
      <c r="AD27" s="106">
        <v>498</v>
      </c>
      <c r="AE27" s="106">
        <v>232</v>
      </c>
      <c r="AF27" s="106">
        <v>46</v>
      </c>
      <c r="AG27" s="106">
        <v>116</v>
      </c>
      <c r="AH27" s="106">
        <v>102</v>
      </c>
      <c r="AI27" s="106">
        <v>1</v>
      </c>
      <c r="AJ27" s="106">
        <v>1</v>
      </c>
      <c r="AK27" s="106">
        <v>0</v>
      </c>
      <c r="AL27" s="106">
        <v>1</v>
      </c>
      <c r="AM27" s="106">
        <v>4</v>
      </c>
      <c r="AN27" s="106">
        <v>134</v>
      </c>
      <c r="AO27" s="106">
        <v>135</v>
      </c>
      <c r="AP27" s="106">
        <v>114</v>
      </c>
      <c r="AQ27" s="106">
        <v>600</v>
      </c>
      <c r="AR27" s="106">
        <v>609</v>
      </c>
      <c r="AS27" s="106">
        <v>385</v>
      </c>
      <c r="AT27" s="106">
        <v>800</v>
      </c>
      <c r="AU27" s="106">
        <v>99</v>
      </c>
      <c r="AV27" s="106">
        <v>91</v>
      </c>
      <c r="AW27" s="106">
        <v>328</v>
      </c>
      <c r="AX27" s="106">
        <v>25</v>
      </c>
      <c r="AY27" s="106">
        <v>224</v>
      </c>
      <c r="AZ27" s="106">
        <v>87</v>
      </c>
      <c r="BA27" s="106">
        <v>1244</v>
      </c>
      <c r="BB27" s="106">
        <v>121</v>
      </c>
      <c r="BC27" s="106">
        <v>516</v>
      </c>
      <c r="BD27" s="106">
        <v>2162</v>
      </c>
      <c r="BE27" s="106">
        <v>193</v>
      </c>
      <c r="BF27" s="106">
        <v>268</v>
      </c>
      <c r="BG27" s="106">
        <v>453</v>
      </c>
      <c r="BH27" s="106">
        <v>932</v>
      </c>
      <c r="BI27" s="106">
        <v>242</v>
      </c>
      <c r="BJ27" s="106">
        <v>67</v>
      </c>
      <c r="BK27" s="106">
        <v>212</v>
      </c>
      <c r="BL27" s="106">
        <v>156</v>
      </c>
      <c r="BM27" s="106">
        <v>105</v>
      </c>
      <c r="BN27" s="106">
        <v>244</v>
      </c>
      <c r="BO27" s="106">
        <v>126</v>
      </c>
      <c r="BP27" s="106">
        <v>254</v>
      </c>
      <c r="BQ27" s="106">
        <v>256</v>
      </c>
      <c r="BR27" s="106">
        <v>170</v>
      </c>
      <c r="BS27" s="106">
        <v>54</v>
      </c>
      <c r="BT27" s="106">
        <v>216</v>
      </c>
      <c r="BU27" s="106">
        <v>399</v>
      </c>
      <c r="BV27" s="106">
        <v>375</v>
      </c>
      <c r="BW27" s="106">
        <v>641</v>
      </c>
      <c r="BX27" s="106">
        <v>763</v>
      </c>
      <c r="BY27" s="106">
        <v>161</v>
      </c>
      <c r="BZ27" s="106">
        <v>134</v>
      </c>
      <c r="CA27" s="106">
        <v>65</v>
      </c>
      <c r="CB27" s="106">
        <v>285</v>
      </c>
      <c r="CC27" s="106">
        <v>254</v>
      </c>
      <c r="CD27" s="106">
        <v>254</v>
      </c>
      <c r="CE27" s="106">
        <v>120</v>
      </c>
      <c r="CF27" s="106">
        <v>564</v>
      </c>
      <c r="CG27" s="106">
        <v>251</v>
      </c>
      <c r="CH27" s="106">
        <v>163</v>
      </c>
      <c r="CI27" s="106">
        <v>654</v>
      </c>
      <c r="CJ27" s="106">
        <v>932</v>
      </c>
      <c r="CK27" s="106">
        <v>229</v>
      </c>
      <c r="CL27" s="106">
        <v>224</v>
      </c>
      <c r="CM27" s="106">
        <v>344</v>
      </c>
      <c r="CN27" s="106">
        <v>140</v>
      </c>
      <c r="CO27" s="106">
        <v>304</v>
      </c>
      <c r="CP27" s="106">
        <v>207</v>
      </c>
      <c r="CQ27" s="106">
        <v>330</v>
      </c>
      <c r="CR27" s="106">
        <v>0</v>
      </c>
      <c r="CS27" s="106">
        <v>334</v>
      </c>
      <c r="CT27" s="106">
        <v>283</v>
      </c>
      <c r="CU27" s="106">
        <v>49</v>
      </c>
      <c r="CV27" s="106">
        <v>77</v>
      </c>
      <c r="CW27" s="106">
        <v>483</v>
      </c>
      <c r="CX27" s="106">
        <v>10</v>
      </c>
      <c r="CY27" s="106">
        <v>49</v>
      </c>
      <c r="CZ27" s="106">
        <v>206</v>
      </c>
      <c r="DA27" s="106">
        <v>224</v>
      </c>
      <c r="DB27" s="106">
        <v>224</v>
      </c>
      <c r="DC27" s="106">
        <v>131</v>
      </c>
      <c r="DD27" s="106">
        <v>242</v>
      </c>
      <c r="DE27" s="106">
        <v>112</v>
      </c>
      <c r="DF27" s="106">
        <v>97</v>
      </c>
      <c r="DG27" s="106">
        <v>69</v>
      </c>
      <c r="DH27" s="106">
        <v>112</v>
      </c>
      <c r="DI27" s="106">
        <v>251</v>
      </c>
      <c r="DJ27" s="179">
        <v>60</v>
      </c>
      <c r="DK27" s="192">
        <v>121</v>
      </c>
    </row>
    <row r="28" spans="1:115" s="97" customFormat="1" hidden="1" x14ac:dyDescent="0.25">
      <c r="A28" s="307"/>
      <c r="B28" s="312" t="s">
        <v>363</v>
      </c>
      <c r="C28" s="312"/>
      <c r="D28" s="96">
        <v>97.4</v>
      </c>
      <c r="E28" s="96">
        <v>98.4</v>
      </c>
      <c r="F28" s="96">
        <v>99.4</v>
      </c>
      <c r="G28" s="96">
        <v>100.4</v>
      </c>
      <c r="H28" s="96">
        <v>101.4</v>
      </c>
      <c r="I28" s="96">
        <v>102.4</v>
      </c>
      <c r="J28" s="96">
        <v>103.4</v>
      </c>
      <c r="K28" s="96">
        <v>104.4</v>
      </c>
      <c r="L28" s="96">
        <v>105.4</v>
      </c>
      <c r="M28" s="96">
        <v>106.4</v>
      </c>
      <c r="N28" s="96">
        <v>107.4</v>
      </c>
      <c r="O28" s="96">
        <v>108.4</v>
      </c>
      <c r="P28" s="96">
        <v>109.4</v>
      </c>
      <c r="Q28" s="96">
        <v>110.4</v>
      </c>
      <c r="R28" s="96">
        <v>111.4</v>
      </c>
      <c r="S28" s="96">
        <v>112.4</v>
      </c>
      <c r="T28" s="96">
        <v>113.4</v>
      </c>
      <c r="U28" s="96">
        <v>114.4</v>
      </c>
      <c r="V28" s="96">
        <v>115.4</v>
      </c>
      <c r="W28" s="96">
        <v>116.4</v>
      </c>
      <c r="X28" s="96">
        <v>117.4</v>
      </c>
      <c r="Y28" s="96">
        <v>118.4</v>
      </c>
      <c r="Z28" s="96">
        <v>119.4</v>
      </c>
      <c r="AA28" s="96">
        <v>120.4</v>
      </c>
      <c r="AB28" s="96">
        <v>121.4</v>
      </c>
      <c r="AC28" s="96">
        <v>122.4</v>
      </c>
      <c r="AD28" s="96">
        <v>123.4</v>
      </c>
      <c r="AE28" s="96">
        <v>124.4</v>
      </c>
      <c r="AF28" s="96">
        <v>125.4</v>
      </c>
      <c r="AG28" s="96">
        <v>126.4</v>
      </c>
      <c r="AH28" s="96">
        <v>127.4</v>
      </c>
      <c r="AI28" s="96">
        <v>128.4</v>
      </c>
      <c r="AJ28" s="96">
        <v>129.4</v>
      </c>
      <c r="AK28" s="96">
        <v>130.4</v>
      </c>
      <c r="AL28" s="96">
        <v>131.4</v>
      </c>
      <c r="AM28" s="96">
        <v>132.4</v>
      </c>
      <c r="AN28" s="96">
        <v>133.4</v>
      </c>
      <c r="AO28" s="96">
        <v>134.4</v>
      </c>
      <c r="AP28" s="96">
        <v>135.4</v>
      </c>
      <c r="AQ28" s="96">
        <v>136.4</v>
      </c>
      <c r="AR28" s="96">
        <v>137.4</v>
      </c>
      <c r="AS28" s="96">
        <v>138.4</v>
      </c>
      <c r="AT28" s="96">
        <v>139.4</v>
      </c>
      <c r="AU28" s="96">
        <v>140.4</v>
      </c>
      <c r="AV28" s="96">
        <v>141.4</v>
      </c>
      <c r="AW28" s="96">
        <v>142.4</v>
      </c>
      <c r="AX28" s="96">
        <v>143.4</v>
      </c>
      <c r="AY28" s="96">
        <v>144.4</v>
      </c>
      <c r="AZ28" s="96">
        <v>145.4</v>
      </c>
      <c r="BA28" s="96">
        <v>146.4</v>
      </c>
      <c r="BB28" s="96">
        <v>147.4</v>
      </c>
      <c r="BC28" s="96">
        <v>148.4</v>
      </c>
      <c r="BD28" s="96">
        <v>149.4</v>
      </c>
      <c r="BE28" s="96">
        <v>150.4</v>
      </c>
      <c r="BF28" s="96">
        <v>151.4</v>
      </c>
      <c r="BG28" s="96">
        <v>152.4</v>
      </c>
      <c r="BH28" s="96">
        <v>153.4</v>
      </c>
      <c r="BI28" s="96">
        <v>154.4</v>
      </c>
      <c r="BJ28" s="96">
        <v>155.4</v>
      </c>
      <c r="BK28" s="96">
        <v>156.4</v>
      </c>
      <c r="BL28" s="96">
        <v>157.4</v>
      </c>
      <c r="BM28" s="96">
        <v>158.4</v>
      </c>
      <c r="BN28" s="96">
        <v>159.4</v>
      </c>
      <c r="BO28" s="96">
        <v>160.4</v>
      </c>
      <c r="BP28" s="96">
        <v>161.4</v>
      </c>
      <c r="BQ28" s="96">
        <v>162.4</v>
      </c>
      <c r="BR28" s="96">
        <v>163.4</v>
      </c>
      <c r="BS28" s="96">
        <v>164.4</v>
      </c>
      <c r="BT28" s="96">
        <v>165.4</v>
      </c>
      <c r="BU28" s="96">
        <v>166.4</v>
      </c>
      <c r="BV28" s="96">
        <v>167.4</v>
      </c>
      <c r="BW28" s="96">
        <v>168.4</v>
      </c>
      <c r="BX28" s="96">
        <v>169.4</v>
      </c>
      <c r="BY28" s="96">
        <v>170.4</v>
      </c>
      <c r="BZ28" s="96">
        <v>171.4</v>
      </c>
      <c r="CA28" s="96">
        <v>172.4</v>
      </c>
      <c r="CB28" s="96">
        <v>173.4</v>
      </c>
      <c r="CC28" s="96">
        <v>174.4</v>
      </c>
      <c r="CD28" s="96">
        <v>175.4</v>
      </c>
      <c r="CE28" s="96">
        <v>176.4</v>
      </c>
      <c r="CF28" s="96">
        <v>177.4</v>
      </c>
      <c r="CG28" s="96">
        <v>178.4</v>
      </c>
      <c r="CH28" s="96">
        <v>179.4</v>
      </c>
      <c r="CI28" s="96">
        <v>180.4</v>
      </c>
      <c r="CJ28" s="96">
        <v>181.4</v>
      </c>
      <c r="CK28" s="96">
        <v>182.4</v>
      </c>
      <c r="CL28" s="96">
        <v>183.4</v>
      </c>
      <c r="CM28" s="96">
        <v>184.4</v>
      </c>
      <c r="CN28" s="96">
        <v>185.4</v>
      </c>
      <c r="CO28" s="96">
        <v>186.4</v>
      </c>
      <c r="CP28" s="96">
        <v>187.4</v>
      </c>
      <c r="CQ28" s="96">
        <v>188.4</v>
      </c>
      <c r="CR28" s="96">
        <v>189.4</v>
      </c>
      <c r="CS28" s="96">
        <v>190.4</v>
      </c>
      <c r="CT28" s="96">
        <v>191.4</v>
      </c>
      <c r="CU28" s="96">
        <v>192.4</v>
      </c>
      <c r="CV28" s="96">
        <v>193.4</v>
      </c>
      <c r="CW28" s="96">
        <v>194.4</v>
      </c>
      <c r="CX28" s="96">
        <v>195.4</v>
      </c>
      <c r="CY28" s="96">
        <v>196.4</v>
      </c>
      <c r="CZ28" s="96">
        <v>197.4</v>
      </c>
      <c r="DA28" s="96">
        <v>198.4</v>
      </c>
      <c r="DB28" s="96">
        <v>199.4</v>
      </c>
      <c r="DC28" s="96">
        <v>200.4</v>
      </c>
      <c r="DD28" s="96">
        <v>201.4</v>
      </c>
      <c r="DE28" s="96">
        <v>202.4</v>
      </c>
      <c r="DF28" s="96">
        <v>203.4</v>
      </c>
      <c r="DG28" s="96">
        <v>204.4</v>
      </c>
      <c r="DH28" s="96">
        <v>205.4</v>
      </c>
      <c r="DI28" s="96">
        <v>206.4</v>
      </c>
      <c r="DJ28" s="172">
        <v>207.4</v>
      </c>
      <c r="DK28" s="96">
        <v>208.4</v>
      </c>
    </row>
    <row r="29" spans="1:115" s="99" customFormat="1" ht="21" hidden="1" customHeight="1" x14ac:dyDescent="0.25">
      <c r="A29" s="307"/>
      <c r="B29" s="330" t="s">
        <v>351</v>
      </c>
      <c r="C29" s="330"/>
      <c r="D29" s="98">
        <f t="shared" ref="D29:BJ29" si="312">D25-D28</f>
        <v>2.3025285076846842</v>
      </c>
      <c r="E29" s="98">
        <f t="shared" si="312"/>
        <v>0.13271028037382848</v>
      </c>
      <c r="F29" s="98">
        <f t="shared" si="312"/>
        <v>-0.25470085470085735</v>
      </c>
      <c r="G29" s="98">
        <f t="shared" si="312"/>
        <v>-0.80322580645162134</v>
      </c>
      <c r="H29" s="98">
        <f t="shared" si="312"/>
        <v>-1.6065049044914872</v>
      </c>
      <c r="I29" s="98">
        <f t="shared" si="312"/>
        <v>-4.5691973969631192</v>
      </c>
      <c r="J29" s="98">
        <f t="shared" si="312"/>
        <v>-3.9792903692976154</v>
      </c>
      <c r="K29" s="98">
        <f t="shared" si="312"/>
        <v>-5.8819277108433852</v>
      </c>
      <c r="L29" s="98">
        <f t="shared" si="312"/>
        <v>-5.64844720496896</v>
      </c>
      <c r="M29" s="98">
        <f t="shared" si="312"/>
        <v>-7.8997223764575324</v>
      </c>
      <c r="N29" s="98">
        <f t="shared" si="312"/>
        <v>-8.2442776735459802</v>
      </c>
      <c r="O29" s="98">
        <f t="shared" si="312"/>
        <v>-9.9625000000000057</v>
      </c>
      <c r="P29" s="98">
        <f t="shared" si="312"/>
        <v>-10.345378151260505</v>
      </c>
      <c r="Q29" s="98">
        <f t="shared" si="312"/>
        <v>-11.19908675799087</v>
      </c>
      <c r="R29" s="98">
        <f t="shared" si="312"/>
        <v>-11.683286118980178</v>
      </c>
      <c r="S29" s="98">
        <f t="shared" si="312"/>
        <v>-14.915723270440253</v>
      </c>
      <c r="T29" s="98">
        <f t="shared" si="312"/>
        <v>-14.711953352769683</v>
      </c>
      <c r="U29" s="98">
        <f t="shared" si="312"/>
        <v>-16.164705882352948</v>
      </c>
      <c r="V29" s="98">
        <f t="shared" si="312"/>
        <v>-15.642130750605332</v>
      </c>
      <c r="W29" s="98">
        <f t="shared" si="312"/>
        <v>-18.550537634408613</v>
      </c>
      <c r="X29" s="98">
        <f t="shared" si="312"/>
        <v>-18.503448275862084</v>
      </c>
      <c r="Y29" s="98">
        <f t="shared" si="312"/>
        <v>-20.762204724409457</v>
      </c>
      <c r="Z29" s="98">
        <f t="shared" si="312"/>
        <v>-19.792327811682654</v>
      </c>
      <c r="AA29" s="98">
        <f t="shared" si="312"/>
        <v>-21.724503311258275</v>
      </c>
      <c r="AB29" s="98">
        <f t="shared" si="312"/>
        <v>-21.701204819277123</v>
      </c>
      <c r="AC29" s="98">
        <f t="shared" si="312"/>
        <v>-27.015384615384619</v>
      </c>
      <c r="AD29" s="98">
        <f t="shared" si="312"/>
        <v>-29.825702811244994</v>
      </c>
      <c r="AE29" s="98">
        <f t="shared" si="312"/>
        <v>-28.848275862068974</v>
      </c>
      <c r="AF29" s="98">
        <f t="shared" si="312"/>
        <v>-25.400000000000006</v>
      </c>
      <c r="AG29" s="98">
        <f t="shared" si="312"/>
        <v>-27.262068965517244</v>
      </c>
      <c r="AH29" s="98">
        <f t="shared" si="312"/>
        <v>-27.400000000000006</v>
      </c>
      <c r="AI29" s="98">
        <f t="shared" si="312"/>
        <v>-28.400000000000006</v>
      </c>
      <c r="AJ29" s="98">
        <f t="shared" si="312"/>
        <v>-29.400000000000006</v>
      </c>
      <c r="AK29" s="98">
        <f t="shared" si="312"/>
        <v>-130.4</v>
      </c>
      <c r="AL29" s="98">
        <f t="shared" si="312"/>
        <v>-31.400000000000006</v>
      </c>
      <c r="AM29" s="98">
        <f t="shared" si="312"/>
        <v>-32.400000000000006</v>
      </c>
      <c r="AN29" s="98">
        <f t="shared" si="312"/>
        <v>-35.89253731343284</v>
      </c>
      <c r="AO29" s="98">
        <f t="shared" si="312"/>
        <v>-39.844444444444449</v>
      </c>
      <c r="AP29" s="98">
        <f t="shared" si="312"/>
        <v>-36.277192982456143</v>
      </c>
      <c r="AQ29" s="98">
        <f t="shared" si="312"/>
        <v>-40.733333333333334</v>
      </c>
      <c r="AR29" s="98">
        <f t="shared" si="312"/>
        <v>-37.400000000000006</v>
      </c>
      <c r="AS29" s="98">
        <f t="shared" si="312"/>
        <v>-39.43896103896104</v>
      </c>
      <c r="AT29" s="98">
        <f t="shared" si="312"/>
        <v>-40.650000000000006</v>
      </c>
      <c r="AU29" s="98">
        <f t="shared" si="312"/>
        <v>-41.410101010101016</v>
      </c>
      <c r="AV29" s="98">
        <f t="shared" si="312"/>
        <v>-41.400000000000006</v>
      </c>
      <c r="AW29" s="98">
        <f t="shared" si="312"/>
        <v>-43.314634146341476</v>
      </c>
      <c r="AX29" s="98">
        <f t="shared" si="312"/>
        <v>-43.400000000000006</v>
      </c>
      <c r="AY29" s="98">
        <f t="shared" si="312"/>
        <v>-47.971428571428575</v>
      </c>
      <c r="AZ29" s="98">
        <f t="shared" si="312"/>
        <v>-49.848275862068974</v>
      </c>
      <c r="BA29" s="98">
        <f t="shared" si="312"/>
        <v>-48.007717041800646</v>
      </c>
      <c r="BB29" s="98">
        <f t="shared" si="312"/>
        <v>-55.664462809917353</v>
      </c>
      <c r="BC29" s="98">
        <f t="shared" si="312"/>
        <v>-49.368992248062028</v>
      </c>
      <c r="BD29" s="98">
        <f t="shared" si="312"/>
        <v>-51.065124884366341</v>
      </c>
      <c r="BE29" s="98">
        <f t="shared" si="312"/>
        <v>-50.918134715025914</v>
      </c>
      <c r="BF29" s="98">
        <f t="shared" si="312"/>
        <v>-52.519402985074635</v>
      </c>
      <c r="BG29" s="98">
        <f t="shared" si="312"/>
        <v>-53.283002207505533</v>
      </c>
      <c r="BH29" s="98">
        <f t="shared" si="312"/>
        <v>-54.687553648068672</v>
      </c>
      <c r="BI29" s="98">
        <f t="shared" si="312"/>
        <v>-58.945454545454552</v>
      </c>
      <c r="BJ29" s="98">
        <f t="shared" si="312"/>
        <v>-55.400000000000006</v>
      </c>
      <c r="BK29" s="98">
        <f t="shared" ref="BK29:DK29" si="313">BK25-BK28</f>
        <v>-57.343396226415095</v>
      </c>
      <c r="BL29" s="98">
        <f t="shared" si="313"/>
        <v>-59.32307692307694</v>
      </c>
      <c r="BM29" s="98">
        <f t="shared" si="313"/>
        <v>-58.400000000000006</v>
      </c>
      <c r="BN29" s="98">
        <f t="shared" si="313"/>
        <v>-61.039344262295089</v>
      </c>
      <c r="BO29" s="98">
        <f t="shared" si="313"/>
        <v>-63.574603174603183</v>
      </c>
      <c r="BP29" s="98">
        <f t="shared" si="313"/>
        <v>-63.368503937007873</v>
      </c>
      <c r="BQ29" s="98">
        <f t="shared" si="313"/>
        <v>-62.790625000000006</v>
      </c>
      <c r="BR29" s="98">
        <f t="shared" si="313"/>
        <v>-64.576470588235296</v>
      </c>
      <c r="BS29" s="98">
        <f t="shared" si="313"/>
        <v>-69.955555555555563</v>
      </c>
      <c r="BT29" s="98">
        <f t="shared" si="313"/>
        <v>-66.788888888888891</v>
      </c>
      <c r="BU29" s="98">
        <f t="shared" si="313"/>
        <v>-67.653132832080217</v>
      </c>
      <c r="BV29" s="98">
        <f t="shared" si="313"/>
        <v>-67.666666666666671</v>
      </c>
      <c r="BW29" s="98">
        <f t="shared" si="313"/>
        <v>-69.804056162246496</v>
      </c>
      <c r="BX29" s="98">
        <f t="shared" si="313"/>
        <v>-70.31743119266055</v>
      </c>
      <c r="BY29" s="98">
        <f t="shared" si="313"/>
        <v>-71.642236024844735</v>
      </c>
      <c r="BZ29" s="98">
        <f t="shared" si="313"/>
        <v>-73.638805970149249</v>
      </c>
      <c r="CA29" s="98">
        <f t="shared" si="313"/>
        <v>-72.400000000000006</v>
      </c>
      <c r="CB29" s="98">
        <f t="shared" si="313"/>
        <v>-73.400000000000006</v>
      </c>
      <c r="CC29" s="98">
        <f t="shared" si="313"/>
        <v>-75.974803149606302</v>
      </c>
      <c r="CD29" s="98">
        <f t="shared" si="313"/>
        <v>-76.187401574803147</v>
      </c>
      <c r="CE29" s="98">
        <f t="shared" si="313"/>
        <v>-77.233333333333334</v>
      </c>
      <c r="CF29" s="98">
        <f t="shared" si="313"/>
        <v>-79.17304964539008</v>
      </c>
      <c r="CG29" s="98">
        <f t="shared" si="313"/>
        <v>-78.400000000000006</v>
      </c>
      <c r="CH29" s="98">
        <f t="shared" si="313"/>
        <v>-80.626993865030684</v>
      </c>
      <c r="CI29" s="98">
        <f t="shared" si="313"/>
        <v>-81.858715596330285</v>
      </c>
      <c r="CJ29" s="98">
        <f t="shared" si="313"/>
        <v>-82.687553648068672</v>
      </c>
      <c r="CK29" s="98">
        <f t="shared" si="313"/>
        <v>-82.836681222707426</v>
      </c>
      <c r="CL29" s="98">
        <f t="shared" si="313"/>
        <v>-84.846428571428575</v>
      </c>
      <c r="CM29" s="98">
        <f t="shared" si="313"/>
        <v>-84.4</v>
      </c>
      <c r="CN29" s="98">
        <f t="shared" si="313"/>
        <v>-86.114285714285714</v>
      </c>
      <c r="CO29" s="98">
        <f t="shared" si="313"/>
        <v>-89.03157894736843</v>
      </c>
      <c r="CP29" s="98">
        <f t="shared" si="313"/>
        <v>-89.815458937198073</v>
      </c>
      <c r="CQ29" s="98">
        <f t="shared" si="313"/>
        <v>-92.339393939393943</v>
      </c>
      <c r="CR29" s="98">
        <f t="shared" si="313"/>
        <v>-189.4</v>
      </c>
      <c r="CS29" s="98">
        <f t="shared" si="313"/>
        <v>-92.897005988023949</v>
      </c>
      <c r="CT29" s="98">
        <f t="shared" si="313"/>
        <v>-94.873498233215543</v>
      </c>
      <c r="CU29" s="98">
        <f t="shared" si="313"/>
        <v>-96.48163265306124</v>
      </c>
      <c r="CV29" s="98">
        <f t="shared" si="313"/>
        <v>-95.997402597402598</v>
      </c>
      <c r="CW29" s="98">
        <f t="shared" si="313"/>
        <v>-95.435196687370606</v>
      </c>
      <c r="CX29" s="98">
        <f t="shared" si="313"/>
        <v>-105.4</v>
      </c>
      <c r="CY29" s="98">
        <f t="shared" si="313"/>
        <v>-96.4</v>
      </c>
      <c r="CZ29" s="98">
        <f t="shared" si="313"/>
        <v>-99.827184466019418</v>
      </c>
      <c r="DA29" s="98">
        <f t="shared" si="313"/>
        <v>-99.292857142857144</v>
      </c>
      <c r="DB29" s="98">
        <f t="shared" si="313"/>
        <v>-99.4</v>
      </c>
      <c r="DC29" s="98">
        <f t="shared" si="313"/>
        <v>-101.16335877862596</v>
      </c>
      <c r="DD29" s="98">
        <f t="shared" si="313"/>
        <v>-102.63966942148761</v>
      </c>
      <c r="DE29" s="98">
        <f t="shared" si="313"/>
        <v>-105.07857142857144</v>
      </c>
      <c r="DF29" s="98">
        <f t="shared" si="313"/>
        <v>-104.43092783505155</v>
      </c>
      <c r="DG29" s="98">
        <f t="shared" si="313"/>
        <v>-106.84927536231883</v>
      </c>
      <c r="DH29" s="98">
        <f t="shared" si="313"/>
        <v>-115.22142857142858</v>
      </c>
      <c r="DI29" s="98">
        <f t="shared" si="313"/>
        <v>-107.99362549800797</v>
      </c>
      <c r="DJ29" s="173">
        <f t="shared" si="313"/>
        <v>-107.4</v>
      </c>
      <c r="DK29" s="98">
        <f t="shared" si="313"/>
        <v>-111.70578512396695</v>
      </c>
    </row>
    <row r="30" spans="1:115" s="91" customFormat="1" ht="48" customHeight="1" x14ac:dyDescent="0.25">
      <c r="A30" s="307"/>
      <c r="B30" s="309" t="s">
        <v>364</v>
      </c>
      <c r="C30" s="309"/>
      <c r="D30" s="93">
        <v>99.387129724208378</v>
      </c>
      <c r="E30" s="93">
        <v>99.337561663143063</v>
      </c>
      <c r="F30" s="93">
        <v>97.98545047565753</v>
      </c>
      <c r="G30" s="93">
        <v>99.243140964995263</v>
      </c>
      <c r="H30" s="93">
        <v>99.688958009331259</v>
      </c>
      <c r="I30" s="93">
        <v>96.589524969549331</v>
      </c>
      <c r="J30" s="93">
        <v>99.346879535558784</v>
      </c>
      <c r="K30" s="93">
        <v>98.408710217755441</v>
      </c>
      <c r="L30" s="93">
        <v>99.373433583959908</v>
      </c>
      <c r="M30" s="93">
        <v>98.843612334801762</v>
      </c>
      <c r="N30" s="93">
        <v>97.532289628180038</v>
      </c>
      <c r="O30" s="93">
        <v>97.956204379562038</v>
      </c>
      <c r="P30" s="93">
        <v>97.948717948717942</v>
      </c>
      <c r="Q30" s="93">
        <v>98.097502972651611</v>
      </c>
      <c r="R30" s="93">
        <v>99.462365591397855</v>
      </c>
      <c r="S30" s="93">
        <v>92.72727272727272</v>
      </c>
      <c r="T30" s="93">
        <v>97.956204379562038</v>
      </c>
      <c r="U30" s="93">
        <v>98.285714285714292</v>
      </c>
      <c r="V30" s="93">
        <v>99.468085106382972</v>
      </c>
      <c r="W30" s="93">
        <v>97.61904761904762</v>
      </c>
      <c r="X30" s="93">
        <v>97.820163487738427</v>
      </c>
      <c r="Y30" s="93">
        <v>96.862745098039213</v>
      </c>
      <c r="Z30" s="93">
        <v>99.00562040639862</v>
      </c>
      <c r="AA30" s="93">
        <v>98.113207547169807</v>
      </c>
      <c r="AB30" s="93">
        <v>99.698795180722882</v>
      </c>
      <c r="AC30" s="93">
        <v>88.405797101449281</v>
      </c>
      <c r="AD30" s="93">
        <v>89.243027888446207</v>
      </c>
      <c r="AE30" s="93">
        <v>91.851851851851848</v>
      </c>
      <c r="AF30" s="93">
        <v>93.877551020408163</v>
      </c>
      <c r="AG30" s="93">
        <v>98.275862068965509</v>
      </c>
      <c r="AH30" s="93">
        <v>100</v>
      </c>
      <c r="AI30" s="93">
        <v>100</v>
      </c>
      <c r="AJ30" s="93">
        <v>50</v>
      </c>
      <c r="AK30" s="93">
        <v>0</v>
      </c>
      <c r="AL30" s="93">
        <v>100</v>
      </c>
      <c r="AM30" s="93">
        <v>100</v>
      </c>
      <c r="AN30" s="93">
        <v>99.137931034482762</v>
      </c>
      <c r="AO30" s="93">
        <v>95.283018867924525</v>
      </c>
      <c r="AP30" s="93">
        <v>99.056603773584911</v>
      </c>
      <c r="AQ30" s="93">
        <v>87.761194029850742</v>
      </c>
      <c r="AR30" s="93">
        <v>100</v>
      </c>
      <c r="AS30" s="93">
        <v>96.699669966996709</v>
      </c>
      <c r="AT30" s="93">
        <v>97.507462686567166</v>
      </c>
      <c r="AU30" s="93">
        <v>98.68421052631578</v>
      </c>
      <c r="AV30" s="93">
        <v>98.571428571428584</v>
      </c>
      <c r="AW30" s="93">
        <v>98.958333333333343</v>
      </c>
      <c r="AX30" s="93">
        <v>100</v>
      </c>
      <c r="AY30" s="93">
        <v>92.349726775956285</v>
      </c>
      <c r="AZ30" s="93">
        <v>95.454545454545453</v>
      </c>
      <c r="BA30" s="93">
        <v>97.314375987361771</v>
      </c>
      <c r="BB30" s="93">
        <v>87.755102040816325</v>
      </c>
      <c r="BC30" s="93">
        <v>98.576512455516024</v>
      </c>
      <c r="BD30" s="93">
        <v>97.85202863961814</v>
      </c>
      <c r="BE30" s="93">
        <v>97.727272727272734</v>
      </c>
      <c r="BF30" s="93">
        <v>98.4</v>
      </c>
      <c r="BG30" s="93">
        <v>99.563318777292579</v>
      </c>
      <c r="BH30" s="93">
        <v>97.610921501706486</v>
      </c>
      <c r="BI30" s="93">
        <v>93.514767932489448</v>
      </c>
      <c r="BJ30" s="93">
        <v>100</v>
      </c>
      <c r="BK30" s="93">
        <v>99.489795918367349</v>
      </c>
      <c r="BL30" s="93">
        <v>95.967741935483872</v>
      </c>
      <c r="BM30" s="93">
        <v>98.80952380952381</v>
      </c>
      <c r="BN30" s="93">
        <v>99.01477832512316</v>
      </c>
      <c r="BO30" s="93">
        <v>99.065420560747668</v>
      </c>
      <c r="BP30" s="93">
        <v>100</v>
      </c>
      <c r="BQ30" s="93">
        <v>98.672566371681413</v>
      </c>
      <c r="BR30" s="93">
        <v>100</v>
      </c>
      <c r="BS30" s="93">
        <v>96.078431372549019</v>
      </c>
      <c r="BT30" s="93">
        <v>97.522167487684726</v>
      </c>
      <c r="BU30" s="93">
        <v>98.898071625344357</v>
      </c>
      <c r="BV30" s="93">
        <v>99.698795180722882</v>
      </c>
      <c r="BW30" s="93">
        <v>98.284734133790735</v>
      </c>
      <c r="BX30" s="93">
        <v>98.150782361308671</v>
      </c>
      <c r="BY30" s="93">
        <v>97.452229299363054</v>
      </c>
      <c r="BZ30" s="93">
        <v>95.833333333333343</v>
      </c>
      <c r="CA30" s="93">
        <v>100</v>
      </c>
      <c r="CB30" s="93">
        <v>100</v>
      </c>
      <c r="CC30" s="93">
        <v>99.103139013452918</v>
      </c>
      <c r="CD30" s="93">
        <v>99.196787148594382</v>
      </c>
      <c r="CE30" s="93">
        <v>100</v>
      </c>
      <c r="CF30" s="93">
        <v>98.301886792452834</v>
      </c>
      <c r="CG30" s="93">
        <v>99.484536082474222</v>
      </c>
      <c r="CH30" s="93">
        <v>94.512820512820511</v>
      </c>
      <c r="CI30" s="93">
        <v>99.325463743676224</v>
      </c>
      <c r="CJ30" s="93">
        <v>99.222222222222229</v>
      </c>
      <c r="CK30" s="93">
        <v>98.545454545454547</v>
      </c>
      <c r="CL30" s="93">
        <v>100</v>
      </c>
      <c r="CM30" s="93">
        <v>100</v>
      </c>
      <c r="CN30" s="93">
        <v>100</v>
      </c>
      <c r="CO30" s="93">
        <v>96.887159533073927</v>
      </c>
      <c r="CP30" s="93">
        <v>97.448979591836732</v>
      </c>
      <c r="CQ30" s="93">
        <v>98.496240601503757</v>
      </c>
      <c r="CR30" s="93">
        <v>0</v>
      </c>
      <c r="CS30" s="93">
        <v>93.646408839778999</v>
      </c>
      <c r="CT30" s="93">
        <v>98.268398268398272</v>
      </c>
      <c r="CU30" s="93">
        <v>98.245614035087712</v>
      </c>
      <c r="CV30" s="93">
        <v>100</v>
      </c>
      <c r="CW30" s="93">
        <v>99.569892473118287</v>
      </c>
      <c r="CX30" s="93">
        <v>85.714285714285708</v>
      </c>
      <c r="CY30" s="93">
        <v>100</v>
      </c>
      <c r="CZ30" s="93">
        <v>95.884773662551439</v>
      </c>
      <c r="DA30" s="93">
        <v>96.943231441048042</v>
      </c>
      <c r="DB30" s="93">
        <v>100</v>
      </c>
      <c r="DC30" s="93">
        <v>100</v>
      </c>
      <c r="DD30" s="93">
        <v>98.156682027649765</v>
      </c>
      <c r="DE30" s="93">
        <v>97.916666666666657</v>
      </c>
      <c r="DF30" s="93">
        <v>100</v>
      </c>
      <c r="DG30" s="93">
        <v>100</v>
      </c>
      <c r="DH30" s="93">
        <v>86.79245283018868</v>
      </c>
      <c r="DI30" s="93">
        <v>96.566523605150209</v>
      </c>
      <c r="DJ30" s="170">
        <v>100</v>
      </c>
      <c r="DK30" s="93">
        <v>98.360655737704917</v>
      </c>
    </row>
    <row r="31" spans="1:115" ht="55.5" customHeight="1" x14ac:dyDescent="0.25">
      <c r="A31" s="307"/>
      <c r="B31" s="331" t="s">
        <v>365</v>
      </c>
      <c r="C31" s="89" t="s">
        <v>50</v>
      </c>
      <c r="D31" s="130">
        <v>1946</v>
      </c>
      <c r="E31" s="130">
        <v>7048</v>
      </c>
      <c r="F31" s="130">
        <v>1751</v>
      </c>
      <c r="G31" s="130">
        <v>1049</v>
      </c>
      <c r="H31" s="130">
        <v>1923</v>
      </c>
      <c r="I31" s="130">
        <v>793</v>
      </c>
      <c r="J31" s="130">
        <v>1369</v>
      </c>
      <c r="K31" s="130">
        <v>1175</v>
      </c>
      <c r="L31" s="130">
        <v>1586</v>
      </c>
      <c r="M31" s="130">
        <v>1795</v>
      </c>
      <c r="N31" s="130">
        <v>1007</v>
      </c>
      <c r="O31" s="130">
        <v>671</v>
      </c>
      <c r="P31" s="130">
        <v>955</v>
      </c>
      <c r="Q31" s="130">
        <v>825</v>
      </c>
      <c r="R31" s="130">
        <v>370</v>
      </c>
      <c r="S31" s="130">
        <v>153</v>
      </c>
      <c r="T31" s="130">
        <v>671</v>
      </c>
      <c r="U31" s="130">
        <v>172</v>
      </c>
      <c r="V31" s="130">
        <v>374</v>
      </c>
      <c r="W31" s="130">
        <v>82</v>
      </c>
      <c r="X31" s="130">
        <v>718</v>
      </c>
      <c r="Y31" s="130">
        <v>247</v>
      </c>
      <c r="Z31" s="130">
        <v>2290</v>
      </c>
      <c r="AA31" s="130">
        <v>156</v>
      </c>
      <c r="AB31" s="130">
        <v>993</v>
      </c>
      <c r="AC31" s="130">
        <v>61</v>
      </c>
      <c r="AD31" s="130">
        <v>672</v>
      </c>
      <c r="AE31" s="130">
        <v>248</v>
      </c>
      <c r="AF31" s="130">
        <v>46</v>
      </c>
      <c r="AG31" s="130">
        <v>114</v>
      </c>
      <c r="AH31" s="130">
        <v>101</v>
      </c>
      <c r="AI31" s="130">
        <v>1</v>
      </c>
      <c r="AJ31" s="130">
        <v>1</v>
      </c>
      <c r="AK31" s="130">
        <v>0</v>
      </c>
      <c r="AL31" s="130">
        <v>1</v>
      </c>
      <c r="AM31" s="130">
        <v>4</v>
      </c>
      <c r="AN31" s="130">
        <v>115</v>
      </c>
      <c r="AO31" s="130">
        <v>101</v>
      </c>
      <c r="AP31" s="130">
        <v>105</v>
      </c>
      <c r="AQ31" s="130">
        <v>294</v>
      </c>
      <c r="AR31" s="130">
        <v>587</v>
      </c>
      <c r="AS31" s="130">
        <v>293</v>
      </c>
      <c r="AT31" s="130">
        <v>726</v>
      </c>
      <c r="AU31" s="130">
        <v>75</v>
      </c>
      <c r="AV31" s="130">
        <v>69</v>
      </c>
      <c r="AW31" s="130">
        <v>285</v>
      </c>
      <c r="AX31" s="130">
        <v>17</v>
      </c>
      <c r="AY31" s="130">
        <v>169</v>
      </c>
      <c r="AZ31" s="130">
        <v>84</v>
      </c>
      <c r="BA31" s="130">
        <v>1232</v>
      </c>
      <c r="BB31" s="130">
        <v>129</v>
      </c>
      <c r="BC31" s="130">
        <v>554</v>
      </c>
      <c r="BD31" s="130">
        <v>2050</v>
      </c>
      <c r="BE31" s="130">
        <v>172</v>
      </c>
      <c r="BF31" s="130">
        <v>246</v>
      </c>
      <c r="BG31" s="130">
        <v>456</v>
      </c>
      <c r="BH31" s="130">
        <v>858</v>
      </c>
      <c r="BI31" s="130">
        <v>224</v>
      </c>
      <c r="BJ31" s="130">
        <v>66</v>
      </c>
      <c r="BK31" s="130">
        <v>195</v>
      </c>
      <c r="BL31" s="130">
        <v>119</v>
      </c>
      <c r="BM31" s="130">
        <v>83</v>
      </c>
      <c r="BN31" s="130">
        <v>201</v>
      </c>
      <c r="BO31" s="130">
        <v>106</v>
      </c>
      <c r="BP31" s="130">
        <v>223</v>
      </c>
      <c r="BQ31" s="130">
        <v>223</v>
      </c>
      <c r="BR31" s="130">
        <v>150</v>
      </c>
      <c r="BS31" s="130">
        <v>49</v>
      </c>
      <c r="BT31" s="130">
        <v>200</v>
      </c>
      <c r="BU31" s="130">
        <v>359</v>
      </c>
      <c r="BV31" s="130">
        <v>331</v>
      </c>
      <c r="BW31" s="130">
        <v>573</v>
      </c>
      <c r="BX31" s="130">
        <v>690</v>
      </c>
      <c r="BY31" s="130">
        <v>153</v>
      </c>
      <c r="BZ31" s="130">
        <v>92</v>
      </c>
      <c r="CA31" s="130">
        <v>59</v>
      </c>
      <c r="CB31" s="130">
        <v>250</v>
      </c>
      <c r="CC31" s="130">
        <v>221</v>
      </c>
      <c r="CD31" s="130">
        <v>247</v>
      </c>
      <c r="CE31" s="130">
        <v>95</v>
      </c>
      <c r="CF31" s="130">
        <v>521</v>
      </c>
      <c r="CG31" s="130">
        <v>193</v>
      </c>
      <c r="CH31" s="130">
        <v>149</v>
      </c>
      <c r="CI31" s="130">
        <v>589</v>
      </c>
      <c r="CJ31" s="130">
        <v>893</v>
      </c>
      <c r="CK31" s="130">
        <v>219</v>
      </c>
      <c r="CL31" s="130">
        <v>198</v>
      </c>
      <c r="CM31" s="130">
        <v>340</v>
      </c>
      <c r="CN31" s="130">
        <v>138</v>
      </c>
      <c r="CO31" s="130">
        <v>249</v>
      </c>
      <c r="CP31" s="130">
        <v>191</v>
      </c>
      <c r="CQ31" s="130">
        <v>262</v>
      </c>
      <c r="CR31" s="130">
        <v>0</v>
      </c>
      <c r="CS31" s="130">
        <v>339</v>
      </c>
      <c r="CT31" s="130">
        <v>227</v>
      </c>
      <c r="CU31" s="130">
        <v>56</v>
      </c>
      <c r="CV31" s="130">
        <v>68</v>
      </c>
      <c r="CW31" s="130">
        <v>463</v>
      </c>
      <c r="CX31" s="130">
        <v>6</v>
      </c>
      <c r="CY31" s="130">
        <v>47</v>
      </c>
      <c r="CZ31" s="130">
        <v>233</v>
      </c>
      <c r="DA31" s="130">
        <v>222</v>
      </c>
      <c r="DB31" s="130">
        <v>216</v>
      </c>
      <c r="DC31" s="130">
        <v>105</v>
      </c>
      <c r="DD31" s="130">
        <v>213</v>
      </c>
      <c r="DE31" s="130">
        <v>94</v>
      </c>
      <c r="DF31" s="130">
        <v>93</v>
      </c>
      <c r="DG31" s="130">
        <v>43</v>
      </c>
      <c r="DH31" s="130">
        <v>92</v>
      </c>
      <c r="DI31" s="130">
        <v>225</v>
      </c>
      <c r="DJ31" s="180">
        <v>57</v>
      </c>
      <c r="DK31" s="192">
        <v>120</v>
      </c>
    </row>
    <row r="32" spans="1:115" ht="51" customHeight="1" x14ac:dyDescent="0.25">
      <c r="A32" s="307"/>
      <c r="B32" s="332"/>
      <c r="C32" s="89" t="s">
        <v>51</v>
      </c>
      <c r="D32" s="106">
        <v>1958</v>
      </c>
      <c r="E32" s="106">
        <v>7095</v>
      </c>
      <c r="F32" s="106">
        <v>1787</v>
      </c>
      <c r="G32" s="106">
        <v>1057</v>
      </c>
      <c r="H32" s="106">
        <v>1929</v>
      </c>
      <c r="I32" s="106">
        <v>821</v>
      </c>
      <c r="J32" s="106">
        <v>1378</v>
      </c>
      <c r="K32" s="106">
        <v>1194</v>
      </c>
      <c r="L32" s="106">
        <v>1596</v>
      </c>
      <c r="M32" s="106">
        <v>1816</v>
      </c>
      <c r="N32" s="106">
        <v>1022</v>
      </c>
      <c r="O32" s="106">
        <v>685</v>
      </c>
      <c r="P32" s="106">
        <v>975</v>
      </c>
      <c r="Q32" s="106">
        <v>841</v>
      </c>
      <c r="R32" s="106">
        <v>372</v>
      </c>
      <c r="S32" s="106">
        <v>165</v>
      </c>
      <c r="T32" s="106">
        <v>685</v>
      </c>
      <c r="U32" s="106">
        <v>175</v>
      </c>
      <c r="V32" s="106">
        <v>376</v>
      </c>
      <c r="W32" s="106">
        <v>84</v>
      </c>
      <c r="X32" s="106">
        <v>734</v>
      </c>
      <c r="Y32" s="106">
        <v>255</v>
      </c>
      <c r="Z32" s="106">
        <v>2313</v>
      </c>
      <c r="AA32" s="106">
        <v>159</v>
      </c>
      <c r="AB32" s="106">
        <v>996</v>
      </c>
      <c r="AC32" s="106">
        <v>69</v>
      </c>
      <c r="AD32" s="106">
        <v>753</v>
      </c>
      <c r="AE32" s="106">
        <v>270</v>
      </c>
      <c r="AF32" s="106">
        <v>49</v>
      </c>
      <c r="AG32" s="106">
        <v>116</v>
      </c>
      <c r="AH32" s="106">
        <v>101</v>
      </c>
      <c r="AI32" s="106">
        <v>1</v>
      </c>
      <c r="AJ32" s="106">
        <v>2</v>
      </c>
      <c r="AK32" s="106">
        <v>1</v>
      </c>
      <c r="AL32" s="106">
        <v>1</v>
      </c>
      <c r="AM32" s="106">
        <v>4</v>
      </c>
      <c r="AN32" s="106">
        <v>116</v>
      </c>
      <c r="AO32" s="106">
        <v>106</v>
      </c>
      <c r="AP32" s="106">
        <v>106</v>
      </c>
      <c r="AQ32" s="106">
        <v>335</v>
      </c>
      <c r="AR32" s="106">
        <v>587</v>
      </c>
      <c r="AS32" s="106">
        <v>303</v>
      </c>
      <c r="AT32" s="106">
        <v>737</v>
      </c>
      <c r="AU32" s="106">
        <v>76</v>
      </c>
      <c r="AV32" s="106">
        <v>70</v>
      </c>
      <c r="AW32" s="106">
        <v>288</v>
      </c>
      <c r="AX32" s="106">
        <v>17</v>
      </c>
      <c r="AY32" s="106">
        <v>183</v>
      </c>
      <c r="AZ32" s="106">
        <v>88</v>
      </c>
      <c r="BA32" s="106">
        <v>1266</v>
      </c>
      <c r="BB32" s="106">
        <v>147</v>
      </c>
      <c r="BC32" s="106">
        <v>562</v>
      </c>
      <c r="BD32" s="106">
        <v>2095</v>
      </c>
      <c r="BE32" s="106">
        <v>176</v>
      </c>
      <c r="BF32" s="106">
        <v>250</v>
      </c>
      <c r="BG32" s="106">
        <v>458</v>
      </c>
      <c r="BH32" s="106">
        <v>879</v>
      </c>
      <c r="BI32" s="106">
        <v>237</v>
      </c>
      <c r="BJ32" s="106">
        <v>66</v>
      </c>
      <c r="BK32" s="106">
        <v>196</v>
      </c>
      <c r="BL32" s="106">
        <v>124</v>
      </c>
      <c r="BM32" s="106">
        <v>84</v>
      </c>
      <c r="BN32" s="106">
        <v>203</v>
      </c>
      <c r="BO32" s="106">
        <v>107</v>
      </c>
      <c r="BP32" s="106">
        <v>223</v>
      </c>
      <c r="BQ32" s="106">
        <v>226</v>
      </c>
      <c r="BR32" s="106">
        <v>150</v>
      </c>
      <c r="BS32" s="106">
        <v>51</v>
      </c>
      <c r="BT32" s="106">
        <v>203</v>
      </c>
      <c r="BU32" s="106">
        <v>363</v>
      </c>
      <c r="BV32" s="106">
        <v>332</v>
      </c>
      <c r="BW32" s="106">
        <v>583</v>
      </c>
      <c r="BX32" s="106">
        <v>703</v>
      </c>
      <c r="BY32" s="106">
        <v>157</v>
      </c>
      <c r="BZ32" s="106">
        <v>96</v>
      </c>
      <c r="CA32" s="106">
        <v>59</v>
      </c>
      <c r="CB32" s="106">
        <v>250</v>
      </c>
      <c r="CC32" s="106">
        <v>223</v>
      </c>
      <c r="CD32" s="106">
        <v>249</v>
      </c>
      <c r="CE32" s="106">
        <v>95</v>
      </c>
      <c r="CF32" s="106">
        <v>530</v>
      </c>
      <c r="CG32" s="106">
        <v>194</v>
      </c>
      <c r="CH32" s="106">
        <v>156</v>
      </c>
      <c r="CI32" s="106">
        <v>593</v>
      </c>
      <c r="CJ32" s="106">
        <v>900</v>
      </c>
      <c r="CK32" s="106">
        <v>220</v>
      </c>
      <c r="CL32" s="106">
        <v>198</v>
      </c>
      <c r="CM32" s="106">
        <v>340</v>
      </c>
      <c r="CN32" s="106">
        <v>138</v>
      </c>
      <c r="CO32" s="106">
        <v>257</v>
      </c>
      <c r="CP32" s="106">
        <v>196</v>
      </c>
      <c r="CQ32" s="106">
        <v>266</v>
      </c>
      <c r="CR32" s="106">
        <v>0</v>
      </c>
      <c r="CS32" s="106">
        <v>362</v>
      </c>
      <c r="CT32" s="106">
        <v>231</v>
      </c>
      <c r="CU32" s="106">
        <v>57</v>
      </c>
      <c r="CV32" s="106">
        <v>68</v>
      </c>
      <c r="CW32" s="106">
        <v>465</v>
      </c>
      <c r="CX32" s="106">
        <v>7</v>
      </c>
      <c r="CY32" s="106">
        <v>47</v>
      </c>
      <c r="CZ32" s="106">
        <v>243</v>
      </c>
      <c r="DA32" s="106">
        <v>229</v>
      </c>
      <c r="DB32" s="106">
        <v>216</v>
      </c>
      <c r="DC32" s="106">
        <v>105</v>
      </c>
      <c r="DD32" s="106">
        <v>217</v>
      </c>
      <c r="DE32" s="106">
        <v>96</v>
      </c>
      <c r="DF32" s="106">
        <v>93</v>
      </c>
      <c r="DG32" s="106">
        <v>43</v>
      </c>
      <c r="DH32" s="106">
        <v>106</v>
      </c>
      <c r="DI32" s="106">
        <v>233</v>
      </c>
      <c r="DJ32" s="179">
        <v>57</v>
      </c>
      <c r="DK32" s="192">
        <v>122</v>
      </c>
    </row>
    <row r="33" spans="1:115" s="97" customFormat="1" hidden="1" x14ac:dyDescent="0.25">
      <c r="A33" s="307"/>
      <c r="B33" s="312" t="s">
        <v>366</v>
      </c>
      <c r="C33" s="312"/>
      <c r="D33" s="96">
        <v>94.7</v>
      </c>
      <c r="E33" s="96">
        <v>95.7</v>
      </c>
      <c r="F33" s="96">
        <v>96.7</v>
      </c>
      <c r="G33" s="96">
        <v>97.7</v>
      </c>
      <c r="H33" s="96">
        <v>98.7</v>
      </c>
      <c r="I33" s="96">
        <v>99.7</v>
      </c>
      <c r="J33" s="96">
        <v>100.7</v>
      </c>
      <c r="K33" s="96">
        <v>101.7</v>
      </c>
      <c r="L33" s="96">
        <v>102.7</v>
      </c>
      <c r="M33" s="96">
        <v>103.7</v>
      </c>
      <c r="N33" s="96">
        <v>104.7</v>
      </c>
      <c r="O33" s="96">
        <v>105.7</v>
      </c>
      <c r="P33" s="96">
        <v>106.7</v>
      </c>
      <c r="Q33" s="96">
        <v>107.7</v>
      </c>
      <c r="R33" s="96">
        <v>108.7</v>
      </c>
      <c r="S33" s="96">
        <v>109.7</v>
      </c>
      <c r="T33" s="96">
        <v>110.7</v>
      </c>
      <c r="U33" s="96">
        <v>111.7</v>
      </c>
      <c r="V33" s="96">
        <v>112.7</v>
      </c>
      <c r="W33" s="96">
        <v>113.7</v>
      </c>
      <c r="X33" s="96">
        <v>114.7</v>
      </c>
      <c r="Y33" s="96">
        <v>115.7</v>
      </c>
      <c r="Z33" s="96">
        <v>116.7</v>
      </c>
      <c r="AA33" s="96">
        <v>117.7</v>
      </c>
      <c r="AB33" s="96">
        <v>118.7</v>
      </c>
      <c r="AC33" s="96">
        <v>119.7</v>
      </c>
      <c r="AD33" s="96">
        <v>120.7</v>
      </c>
      <c r="AE33" s="96">
        <v>121.7</v>
      </c>
      <c r="AF33" s="96">
        <v>122.7</v>
      </c>
      <c r="AG33" s="96">
        <v>123.7</v>
      </c>
      <c r="AH33" s="96">
        <v>124.7</v>
      </c>
      <c r="AI33" s="96">
        <v>125.7</v>
      </c>
      <c r="AJ33" s="96">
        <v>126.7</v>
      </c>
      <c r="AK33" s="96">
        <v>127.7</v>
      </c>
      <c r="AL33" s="96">
        <v>128.69999999999999</v>
      </c>
      <c r="AM33" s="96">
        <v>129.69999999999999</v>
      </c>
      <c r="AN33" s="96">
        <v>130.69999999999999</v>
      </c>
      <c r="AO33" s="96">
        <v>131.69999999999999</v>
      </c>
      <c r="AP33" s="96">
        <v>132.69999999999999</v>
      </c>
      <c r="AQ33" s="96">
        <v>133.69999999999999</v>
      </c>
      <c r="AR33" s="96">
        <v>134.69999999999999</v>
      </c>
      <c r="AS33" s="96">
        <v>135.69999999999999</v>
      </c>
      <c r="AT33" s="96">
        <v>136.69999999999999</v>
      </c>
      <c r="AU33" s="96">
        <v>137.69999999999999</v>
      </c>
      <c r="AV33" s="96">
        <v>138.69999999999999</v>
      </c>
      <c r="AW33" s="96">
        <v>139.69999999999999</v>
      </c>
      <c r="AX33" s="96">
        <v>140.69999999999999</v>
      </c>
      <c r="AY33" s="96">
        <v>141.69999999999999</v>
      </c>
      <c r="AZ33" s="96">
        <v>142.69999999999999</v>
      </c>
      <c r="BA33" s="96">
        <v>143.69999999999999</v>
      </c>
      <c r="BB33" s="96">
        <v>144.69999999999999</v>
      </c>
      <c r="BC33" s="96">
        <v>145.69999999999999</v>
      </c>
      <c r="BD33" s="96">
        <v>146.69999999999999</v>
      </c>
      <c r="BE33" s="96">
        <v>147.69999999999999</v>
      </c>
      <c r="BF33" s="96">
        <v>148.69999999999999</v>
      </c>
      <c r="BG33" s="96">
        <v>149.69999999999999</v>
      </c>
      <c r="BH33" s="96">
        <v>150.69999999999999</v>
      </c>
      <c r="BI33" s="96">
        <v>151.69999999999999</v>
      </c>
      <c r="BJ33" s="96">
        <v>152.69999999999999</v>
      </c>
      <c r="BK33" s="96">
        <v>153.69999999999999</v>
      </c>
      <c r="BL33" s="96">
        <v>154.69999999999999</v>
      </c>
      <c r="BM33" s="96">
        <v>155.69999999999999</v>
      </c>
      <c r="BN33" s="96">
        <v>156.69999999999999</v>
      </c>
      <c r="BO33" s="96">
        <v>157.69999999999999</v>
      </c>
      <c r="BP33" s="96">
        <v>158.69999999999999</v>
      </c>
      <c r="BQ33" s="96">
        <v>159.69999999999999</v>
      </c>
      <c r="BR33" s="96">
        <v>160.69999999999999</v>
      </c>
      <c r="BS33" s="96">
        <v>161.69999999999999</v>
      </c>
      <c r="BT33" s="96">
        <v>162.69999999999999</v>
      </c>
      <c r="BU33" s="96">
        <v>163.69999999999999</v>
      </c>
      <c r="BV33" s="96">
        <v>164.7</v>
      </c>
      <c r="BW33" s="96">
        <v>165.7</v>
      </c>
      <c r="BX33" s="96">
        <v>166.7</v>
      </c>
      <c r="BY33" s="96">
        <v>167.7</v>
      </c>
      <c r="BZ33" s="96">
        <v>168.7</v>
      </c>
      <c r="CA33" s="96">
        <v>169.7</v>
      </c>
      <c r="CB33" s="96">
        <v>170.7</v>
      </c>
      <c r="CC33" s="96">
        <v>171.7</v>
      </c>
      <c r="CD33" s="96">
        <v>172.7</v>
      </c>
      <c r="CE33" s="96">
        <v>173.7</v>
      </c>
      <c r="CF33" s="96">
        <v>174.7</v>
      </c>
      <c r="CG33" s="96">
        <v>175.7</v>
      </c>
      <c r="CH33" s="96">
        <v>176.7</v>
      </c>
      <c r="CI33" s="96">
        <v>177.7</v>
      </c>
      <c r="CJ33" s="96">
        <v>178.7</v>
      </c>
      <c r="CK33" s="96">
        <v>179.7</v>
      </c>
      <c r="CL33" s="96">
        <v>180.7</v>
      </c>
      <c r="CM33" s="96">
        <v>181.7</v>
      </c>
      <c r="CN33" s="96">
        <v>182.7</v>
      </c>
      <c r="CO33" s="96">
        <v>183.7</v>
      </c>
      <c r="CP33" s="96">
        <v>184.7</v>
      </c>
      <c r="CQ33" s="96">
        <v>185.7</v>
      </c>
      <c r="CR33" s="96">
        <v>186.7</v>
      </c>
      <c r="CS33" s="96">
        <v>187.7</v>
      </c>
      <c r="CT33" s="96">
        <v>188.7</v>
      </c>
      <c r="CU33" s="96">
        <v>189.7</v>
      </c>
      <c r="CV33" s="96">
        <v>190.7</v>
      </c>
      <c r="CW33" s="96">
        <v>191.7</v>
      </c>
      <c r="CX33" s="96">
        <v>192.7</v>
      </c>
      <c r="CY33" s="96">
        <v>193.7</v>
      </c>
      <c r="CZ33" s="96">
        <v>194.7</v>
      </c>
      <c r="DA33" s="96">
        <v>195.7</v>
      </c>
      <c r="DB33" s="96">
        <v>196.7</v>
      </c>
      <c r="DC33" s="96">
        <v>197.7</v>
      </c>
      <c r="DD33" s="96">
        <v>198.7</v>
      </c>
      <c r="DE33" s="96">
        <v>199.7</v>
      </c>
      <c r="DF33" s="96">
        <v>200.7</v>
      </c>
      <c r="DG33" s="96">
        <v>201.7</v>
      </c>
      <c r="DH33" s="96">
        <v>202.7</v>
      </c>
      <c r="DI33" s="96">
        <v>203.7</v>
      </c>
      <c r="DJ33" s="172">
        <v>204.7</v>
      </c>
      <c r="DK33" s="96">
        <v>205.7</v>
      </c>
    </row>
    <row r="34" spans="1:115" s="99" customFormat="1" ht="21" hidden="1" customHeight="1" x14ac:dyDescent="0.25">
      <c r="A34" s="307"/>
      <c r="B34" s="304" t="s">
        <v>351</v>
      </c>
      <c r="C34" s="304"/>
      <c r="D34" s="98">
        <f t="shared" ref="D34:BJ34" si="314">D30-D33</f>
        <v>4.6871297242083756</v>
      </c>
      <c r="E34" s="98">
        <f t="shared" si="314"/>
        <v>3.6375616631430603</v>
      </c>
      <c r="F34" s="98">
        <f t="shared" si="314"/>
        <v>1.2854504756575267</v>
      </c>
      <c r="G34" s="98">
        <f t="shared" si="314"/>
        <v>1.5431409649952599</v>
      </c>
      <c r="H34" s="98">
        <f t="shared" si="314"/>
        <v>0.98895800933125599</v>
      </c>
      <c r="I34" s="98">
        <f t="shared" si="314"/>
        <v>-3.1104750304506723</v>
      </c>
      <c r="J34" s="98">
        <f t="shared" si="314"/>
        <v>-1.3531204644412185</v>
      </c>
      <c r="K34" s="98">
        <f t="shared" si="314"/>
        <v>-3.2912897822445615</v>
      </c>
      <c r="L34" s="98">
        <f t="shared" si="314"/>
        <v>-3.3265664160400945</v>
      </c>
      <c r="M34" s="98">
        <f t="shared" si="314"/>
        <v>-4.8563876651982412</v>
      </c>
      <c r="N34" s="98">
        <f t="shared" si="314"/>
        <v>-7.1677103718199646</v>
      </c>
      <c r="O34" s="98">
        <f t="shared" si="314"/>
        <v>-7.7437956204379645</v>
      </c>
      <c r="P34" s="98">
        <f t="shared" si="314"/>
        <v>-8.751282051282061</v>
      </c>
      <c r="Q34" s="98">
        <f t="shared" si="314"/>
        <v>-9.6024970273483916</v>
      </c>
      <c r="R34" s="98">
        <f t="shared" si="314"/>
        <v>-9.2376344086021476</v>
      </c>
      <c r="S34" s="98">
        <f t="shared" si="314"/>
        <v>-16.972727272727283</v>
      </c>
      <c r="T34" s="98">
        <f t="shared" si="314"/>
        <v>-12.743795620437965</v>
      </c>
      <c r="U34" s="98">
        <f t="shared" si="314"/>
        <v>-13.414285714285711</v>
      </c>
      <c r="V34" s="98">
        <f t="shared" si="314"/>
        <v>-13.231914893617031</v>
      </c>
      <c r="W34" s="98">
        <f t="shared" si="314"/>
        <v>-16.080952380952382</v>
      </c>
      <c r="X34" s="98">
        <f t="shared" si="314"/>
        <v>-16.879836512261576</v>
      </c>
      <c r="Y34" s="98">
        <f t="shared" si="314"/>
        <v>-18.83725490196079</v>
      </c>
      <c r="Z34" s="98">
        <f t="shared" si="314"/>
        <v>-17.694379593601383</v>
      </c>
      <c r="AA34" s="98">
        <f t="shared" si="314"/>
        <v>-19.586792452830196</v>
      </c>
      <c r="AB34" s="98">
        <f t="shared" si="314"/>
        <v>-19.00120481927712</v>
      </c>
      <c r="AC34" s="98">
        <f t="shared" si="314"/>
        <v>-31.294202898550722</v>
      </c>
      <c r="AD34" s="98">
        <f t="shared" si="314"/>
        <v>-31.456972111553796</v>
      </c>
      <c r="AE34" s="98">
        <f t="shared" si="314"/>
        <v>-29.848148148148155</v>
      </c>
      <c r="AF34" s="98">
        <f t="shared" si="314"/>
        <v>-28.82244897959184</v>
      </c>
      <c r="AG34" s="98">
        <f t="shared" si="314"/>
        <v>-25.424137931034494</v>
      </c>
      <c r="AH34" s="98">
        <f t="shared" si="314"/>
        <v>-24.700000000000003</v>
      </c>
      <c r="AI34" s="98">
        <f t="shared" si="314"/>
        <v>-25.700000000000003</v>
      </c>
      <c r="AJ34" s="98">
        <f t="shared" si="314"/>
        <v>-76.7</v>
      </c>
      <c r="AK34" s="98">
        <f t="shared" si="314"/>
        <v>-127.7</v>
      </c>
      <c r="AL34" s="98">
        <f t="shared" si="314"/>
        <v>-28.699999999999989</v>
      </c>
      <c r="AM34" s="98">
        <f t="shared" si="314"/>
        <v>-29.699999999999989</v>
      </c>
      <c r="AN34" s="98">
        <f t="shared" si="314"/>
        <v>-31.562068965517227</v>
      </c>
      <c r="AO34" s="98">
        <f t="shared" si="314"/>
        <v>-36.416981132075463</v>
      </c>
      <c r="AP34" s="98">
        <f t="shared" si="314"/>
        <v>-33.643396226415078</v>
      </c>
      <c r="AQ34" s="98">
        <f t="shared" si="314"/>
        <v>-45.938805970149247</v>
      </c>
      <c r="AR34" s="98">
        <f t="shared" si="314"/>
        <v>-34.699999999999989</v>
      </c>
      <c r="AS34" s="98">
        <f t="shared" si="314"/>
        <v>-39.00033003300328</v>
      </c>
      <c r="AT34" s="98">
        <f t="shared" si="314"/>
        <v>-39.192537313432823</v>
      </c>
      <c r="AU34" s="98">
        <f t="shared" si="314"/>
        <v>-39.015789473684208</v>
      </c>
      <c r="AV34" s="98">
        <f t="shared" si="314"/>
        <v>-40.128571428571405</v>
      </c>
      <c r="AW34" s="98">
        <f t="shared" si="314"/>
        <v>-40.741666666666646</v>
      </c>
      <c r="AX34" s="98">
        <f t="shared" si="314"/>
        <v>-40.699999999999989</v>
      </c>
      <c r="AY34" s="98">
        <f t="shared" si="314"/>
        <v>-49.350273224043704</v>
      </c>
      <c r="AZ34" s="98">
        <f t="shared" si="314"/>
        <v>-47.245454545454535</v>
      </c>
      <c r="BA34" s="98">
        <f t="shared" si="314"/>
        <v>-46.385624012638218</v>
      </c>
      <c r="BB34" s="98">
        <f t="shared" si="314"/>
        <v>-56.944897959183663</v>
      </c>
      <c r="BC34" s="98">
        <f t="shared" si="314"/>
        <v>-47.123487544483964</v>
      </c>
      <c r="BD34" s="98">
        <f t="shared" si="314"/>
        <v>-48.847971360381848</v>
      </c>
      <c r="BE34" s="98">
        <f t="shared" si="314"/>
        <v>-49.972727272727255</v>
      </c>
      <c r="BF34" s="98">
        <f t="shared" si="314"/>
        <v>-50.299999999999983</v>
      </c>
      <c r="BG34" s="98">
        <f t="shared" si="314"/>
        <v>-50.136681222707409</v>
      </c>
      <c r="BH34" s="98">
        <f t="shared" si="314"/>
        <v>-53.089078498293503</v>
      </c>
      <c r="BI34" s="98">
        <f t="shared" si="314"/>
        <v>-58.18523206751054</v>
      </c>
      <c r="BJ34" s="98">
        <f t="shared" si="314"/>
        <v>-52.699999999999989</v>
      </c>
      <c r="BK34" s="98">
        <f t="shared" ref="BK34:DK34" si="315">BK30-BK33</f>
        <v>-54.210204081632639</v>
      </c>
      <c r="BL34" s="98">
        <f t="shared" si="315"/>
        <v>-58.732258064516117</v>
      </c>
      <c r="BM34" s="98">
        <f t="shared" si="315"/>
        <v>-56.890476190476178</v>
      </c>
      <c r="BN34" s="98">
        <f t="shared" si="315"/>
        <v>-57.685221674876829</v>
      </c>
      <c r="BO34" s="98">
        <f t="shared" si="315"/>
        <v>-58.63457943925232</v>
      </c>
      <c r="BP34" s="98">
        <f t="shared" si="315"/>
        <v>-58.699999999999989</v>
      </c>
      <c r="BQ34" s="98">
        <f t="shared" si="315"/>
        <v>-61.027433628318576</v>
      </c>
      <c r="BR34" s="98">
        <f t="shared" si="315"/>
        <v>-60.699999999999989</v>
      </c>
      <c r="BS34" s="98">
        <f t="shared" si="315"/>
        <v>-65.621568627450969</v>
      </c>
      <c r="BT34" s="98">
        <f t="shared" si="315"/>
        <v>-65.177832512315263</v>
      </c>
      <c r="BU34" s="98">
        <f t="shared" si="315"/>
        <v>-64.801928374655631</v>
      </c>
      <c r="BV34" s="98">
        <f t="shared" si="315"/>
        <v>-65.001204819277106</v>
      </c>
      <c r="BW34" s="98">
        <f t="shared" si="315"/>
        <v>-67.415265866209253</v>
      </c>
      <c r="BX34" s="98">
        <f t="shared" si="315"/>
        <v>-68.549217638691317</v>
      </c>
      <c r="BY34" s="98">
        <f t="shared" si="315"/>
        <v>-70.247770700636934</v>
      </c>
      <c r="BZ34" s="98">
        <f t="shared" si="315"/>
        <v>-72.866666666666646</v>
      </c>
      <c r="CA34" s="98">
        <f t="shared" si="315"/>
        <v>-69.699999999999989</v>
      </c>
      <c r="CB34" s="98">
        <f t="shared" si="315"/>
        <v>-70.699999999999989</v>
      </c>
      <c r="CC34" s="98">
        <f t="shared" si="315"/>
        <v>-72.596860986547071</v>
      </c>
      <c r="CD34" s="98">
        <f t="shared" si="315"/>
        <v>-73.503212851405607</v>
      </c>
      <c r="CE34" s="98">
        <f t="shared" si="315"/>
        <v>-73.699999999999989</v>
      </c>
      <c r="CF34" s="98">
        <f t="shared" si="315"/>
        <v>-76.398113207547155</v>
      </c>
      <c r="CG34" s="98">
        <f t="shared" si="315"/>
        <v>-76.215463917525767</v>
      </c>
      <c r="CH34" s="98">
        <f t="shared" si="315"/>
        <v>-82.187179487179478</v>
      </c>
      <c r="CI34" s="98">
        <f t="shared" si="315"/>
        <v>-78.374536256323765</v>
      </c>
      <c r="CJ34" s="98">
        <f t="shared" si="315"/>
        <v>-79.47777777777776</v>
      </c>
      <c r="CK34" s="98">
        <f t="shared" si="315"/>
        <v>-81.154545454545442</v>
      </c>
      <c r="CL34" s="98">
        <f t="shared" si="315"/>
        <v>-80.699999999999989</v>
      </c>
      <c r="CM34" s="98">
        <f t="shared" si="315"/>
        <v>-81.699999999999989</v>
      </c>
      <c r="CN34" s="98">
        <f t="shared" si="315"/>
        <v>-82.699999999999989</v>
      </c>
      <c r="CO34" s="98">
        <f t="shared" si="315"/>
        <v>-86.812840466926062</v>
      </c>
      <c r="CP34" s="98">
        <f t="shared" si="315"/>
        <v>-87.251020408163257</v>
      </c>
      <c r="CQ34" s="98">
        <f t="shared" si="315"/>
        <v>-87.203759398496231</v>
      </c>
      <c r="CR34" s="98">
        <f t="shared" si="315"/>
        <v>-186.7</v>
      </c>
      <c r="CS34" s="98">
        <f t="shared" si="315"/>
        <v>-94.053591160220989</v>
      </c>
      <c r="CT34" s="98">
        <f t="shared" si="315"/>
        <v>-90.431601731601717</v>
      </c>
      <c r="CU34" s="98">
        <f t="shared" si="315"/>
        <v>-91.454385964912277</v>
      </c>
      <c r="CV34" s="98">
        <f t="shared" si="315"/>
        <v>-90.699999999999989</v>
      </c>
      <c r="CW34" s="98">
        <f t="shared" si="315"/>
        <v>-92.130107526881702</v>
      </c>
      <c r="CX34" s="98">
        <f t="shared" si="315"/>
        <v>-106.98571428571428</v>
      </c>
      <c r="CY34" s="98">
        <f t="shared" si="315"/>
        <v>-93.699999999999989</v>
      </c>
      <c r="CZ34" s="98">
        <f t="shared" si="315"/>
        <v>-98.81522633744855</v>
      </c>
      <c r="DA34" s="98">
        <f t="shared" si="315"/>
        <v>-98.756768558951947</v>
      </c>
      <c r="DB34" s="98">
        <f t="shared" si="315"/>
        <v>-96.699999999999989</v>
      </c>
      <c r="DC34" s="98">
        <f t="shared" si="315"/>
        <v>-97.699999999999989</v>
      </c>
      <c r="DD34" s="98">
        <f t="shared" si="315"/>
        <v>-100.54331797235022</v>
      </c>
      <c r="DE34" s="98">
        <f t="shared" si="315"/>
        <v>-101.78333333333333</v>
      </c>
      <c r="DF34" s="98">
        <f t="shared" si="315"/>
        <v>-100.69999999999999</v>
      </c>
      <c r="DG34" s="98">
        <f t="shared" si="315"/>
        <v>-101.69999999999999</v>
      </c>
      <c r="DH34" s="98">
        <f t="shared" si="315"/>
        <v>-115.90754716981131</v>
      </c>
      <c r="DI34" s="98">
        <f t="shared" si="315"/>
        <v>-107.13347639484978</v>
      </c>
      <c r="DJ34" s="173">
        <f t="shared" si="315"/>
        <v>-104.69999999999999</v>
      </c>
      <c r="DK34" s="98">
        <f t="shared" si="315"/>
        <v>-107.33934426229507</v>
      </c>
    </row>
    <row r="35" spans="1:115" s="97" customFormat="1" hidden="1" x14ac:dyDescent="0.25">
      <c r="A35" s="307"/>
      <c r="B35" s="312" t="s">
        <v>367</v>
      </c>
      <c r="C35" s="312"/>
      <c r="D35" s="96">
        <v>96.050000000000011</v>
      </c>
      <c r="E35" s="96">
        <v>97.05</v>
      </c>
      <c r="F35" s="96">
        <v>98.05</v>
      </c>
      <c r="G35" s="96">
        <v>99.05</v>
      </c>
      <c r="H35" s="96">
        <v>100.05</v>
      </c>
      <c r="I35" s="96">
        <v>101.05</v>
      </c>
      <c r="J35" s="96">
        <v>102.05</v>
      </c>
      <c r="K35" s="96">
        <v>103.05</v>
      </c>
      <c r="L35" s="96">
        <v>104.05</v>
      </c>
      <c r="M35" s="96">
        <v>105.05</v>
      </c>
      <c r="N35" s="96">
        <v>106.05</v>
      </c>
      <c r="O35" s="96">
        <v>107.05</v>
      </c>
      <c r="P35" s="96">
        <v>108.05</v>
      </c>
      <c r="Q35" s="96">
        <v>109.05</v>
      </c>
      <c r="R35" s="96">
        <v>110.05</v>
      </c>
      <c r="S35" s="96">
        <v>111.05</v>
      </c>
      <c r="T35" s="96">
        <v>112.05</v>
      </c>
      <c r="U35" s="96">
        <v>113.05</v>
      </c>
      <c r="V35" s="96">
        <v>114.05</v>
      </c>
      <c r="W35" s="96">
        <v>115.05</v>
      </c>
      <c r="X35" s="96">
        <v>116.05</v>
      </c>
      <c r="Y35" s="96">
        <v>117.05</v>
      </c>
      <c r="Z35" s="96">
        <v>118.05</v>
      </c>
      <c r="AA35" s="96">
        <v>119.05</v>
      </c>
      <c r="AB35" s="96">
        <v>120.05</v>
      </c>
      <c r="AC35" s="96">
        <v>121.05</v>
      </c>
      <c r="AD35" s="96">
        <v>122.05</v>
      </c>
      <c r="AE35" s="96">
        <v>123.05</v>
      </c>
      <c r="AF35" s="96">
        <v>124.05</v>
      </c>
      <c r="AG35" s="96">
        <v>125.05</v>
      </c>
      <c r="AH35" s="96">
        <v>126.05</v>
      </c>
      <c r="AI35" s="96">
        <v>127.05</v>
      </c>
      <c r="AJ35" s="96">
        <v>128.05000000000001</v>
      </c>
      <c r="AK35" s="96">
        <v>129.05000000000001</v>
      </c>
      <c r="AL35" s="96">
        <v>130.05000000000001</v>
      </c>
      <c r="AM35" s="96">
        <v>131.05000000000001</v>
      </c>
      <c r="AN35" s="96">
        <v>132.05000000000001</v>
      </c>
      <c r="AO35" s="96">
        <v>133.05000000000001</v>
      </c>
      <c r="AP35" s="96">
        <v>134.05000000000001</v>
      </c>
      <c r="AQ35" s="96">
        <v>135.05000000000001</v>
      </c>
      <c r="AR35" s="96">
        <v>136.05000000000001</v>
      </c>
      <c r="AS35" s="96">
        <v>137.05000000000001</v>
      </c>
      <c r="AT35" s="96">
        <v>138.05000000000001</v>
      </c>
      <c r="AU35" s="96">
        <v>139.05000000000001</v>
      </c>
      <c r="AV35" s="96">
        <v>140.05000000000001</v>
      </c>
      <c r="AW35" s="96">
        <v>141.05000000000001</v>
      </c>
      <c r="AX35" s="96">
        <v>142.05000000000001</v>
      </c>
      <c r="AY35" s="96">
        <v>143.05000000000001</v>
      </c>
      <c r="AZ35" s="96">
        <v>144.05000000000001</v>
      </c>
      <c r="BA35" s="96">
        <v>145.05000000000001</v>
      </c>
      <c r="BB35" s="96">
        <v>146.05000000000001</v>
      </c>
      <c r="BC35" s="96">
        <v>147.05000000000001</v>
      </c>
      <c r="BD35" s="96">
        <v>148.05000000000001</v>
      </c>
      <c r="BE35" s="96">
        <v>149.05000000000001</v>
      </c>
      <c r="BF35" s="96">
        <v>150.05000000000001</v>
      </c>
      <c r="BG35" s="96">
        <v>151.05000000000001</v>
      </c>
      <c r="BH35" s="96">
        <v>152.05000000000001</v>
      </c>
      <c r="BI35" s="96">
        <v>153.05000000000001</v>
      </c>
      <c r="BJ35" s="96">
        <v>154.05000000000001</v>
      </c>
      <c r="BK35" s="96">
        <v>155.04999999999899</v>
      </c>
      <c r="BL35" s="96">
        <v>156.04999999999899</v>
      </c>
      <c r="BM35" s="96">
        <v>157.04999999999899</v>
      </c>
      <c r="BN35" s="96">
        <v>158.04999999999899</v>
      </c>
      <c r="BO35" s="96">
        <v>159.04999999999899</v>
      </c>
      <c r="BP35" s="96">
        <v>160.04999999999899</v>
      </c>
      <c r="BQ35" s="96">
        <v>161.04999999999899</v>
      </c>
      <c r="BR35" s="96">
        <v>162.04999999999899</v>
      </c>
      <c r="BS35" s="96">
        <v>163.04999999999899</v>
      </c>
      <c r="BT35" s="96">
        <v>164.04999999999899</v>
      </c>
      <c r="BU35" s="96">
        <v>165.04999999999899</v>
      </c>
      <c r="BV35" s="96">
        <v>166.04999999999899</v>
      </c>
      <c r="BW35" s="96">
        <v>167.04999999999899</v>
      </c>
      <c r="BX35" s="96">
        <v>168.04999999999899</v>
      </c>
      <c r="BY35" s="96">
        <v>169.04999999999899</v>
      </c>
      <c r="BZ35" s="96">
        <v>170.04999999999899</v>
      </c>
      <c r="CA35" s="96">
        <v>171.04999999999899</v>
      </c>
      <c r="CB35" s="96">
        <v>172.04999999999899</v>
      </c>
      <c r="CC35" s="96">
        <v>173.04999999999899</v>
      </c>
      <c r="CD35" s="96">
        <v>174.04999999999899</v>
      </c>
      <c r="CE35" s="96">
        <v>175.04999999999899</v>
      </c>
      <c r="CF35" s="96">
        <v>176.04999999999899</v>
      </c>
      <c r="CG35" s="96">
        <v>177.04999999999899</v>
      </c>
      <c r="CH35" s="96">
        <v>178.04999999999899</v>
      </c>
      <c r="CI35" s="96">
        <v>179.04999999999899</v>
      </c>
      <c r="CJ35" s="96">
        <v>180.04999999999899</v>
      </c>
      <c r="CK35" s="96">
        <v>181.04999999999899</v>
      </c>
      <c r="CL35" s="96">
        <v>182.04999999999899</v>
      </c>
      <c r="CM35" s="96">
        <v>183.04999999999899</v>
      </c>
      <c r="CN35" s="96">
        <v>184.04999999999899</v>
      </c>
      <c r="CO35" s="96">
        <v>185.04999999999899</v>
      </c>
      <c r="CP35" s="96">
        <v>186.04999999999899</v>
      </c>
      <c r="CQ35" s="96">
        <v>187.04999999999899</v>
      </c>
      <c r="CR35" s="96">
        <v>188.04999999999899</v>
      </c>
      <c r="CS35" s="96">
        <v>189.04999999999899</v>
      </c>
      <c r="CT35" s="96">
        <v>190.04999999999899</v>
      </c>
      <c r="CU35" s="96">
        <v>191.04999999999899</v>
      </c>
      <c r="CV35" s="96">
        <v>192.04999999999899</v>
      </c>
      <c r="CW35" s="96">
        <v>193.04999999999899</v>
      </c>
      <c r="CX35" s="96">
        <v>194.04999999999899</v>
      </c>
      <c r="CY35" s="96">
        <v>195.04999999999899</v>
      </c>
      <c r="CZ35" s="96">
        <v>196.04999999999899</v>
      </c>
      <c r="DA35" s="96">
        <v>197.04999999999899</v>
      </c>
      <c r="DB35" s="96">
        <v>198.04999999999899</v>
      </c>
      <c r="DC35" s="96">
        <v>199.04999999999899</v>
      </c>
      <c r="DD35" s="96">
        <v>200.04999999999899</v>
      </c>
      <c r="DE35" s="96">
        <v>201.04999999999899</v>
      </c>
      <c r="DF35" s="96">
        <v>202.04999999999799</v>
      </c>
      <c r="DG35" s="96">
        <v>203.04999999999799</v>
      </c>
      <c r="DH35" s="96">
        <v>204.04999999999799</v>
      </c>
      <c r="DI35" s="96">
        <v>205.04999999999799</v>
      </c>
      <c r="DJ35" s="172">
        <v>206.04999999999799</v>
      </c>
      <c r="DK35" s="96">
        <v>207.04999999999799</v>
      </c>
    </row>
    <row r="36" spans="1:115" hidden="1" x14ac:dyDescent="0.25">
      <c r="A36" s="308"/>
      <c r="B36" s="338" t="s">
        <v>351</v>
      </c>
      <c r="C36" s="338"/>
      <c r="D36" s="98">
        <f t="shared" ref="D36:BJ36" si="316">D24-D35</f>
        <v>2.9499999999999886</v>
      </c>
      <c r="E36" s="98">
        <f t="shared" si="316"/>
        <v>1.9500000000000028</v>
      </c>
      <c r="F36" s="98">
        <f t="shared" si="316"/>
        <v>0.95000000000000284</v>
      </c>
      <c r="G36" s="98">
        <f t="shared" si="316"/>
        <v>-4.9999999999997158E-2</v>
      </c>
      <c r="H36" s="98">
        <f t="shared" si="316"/>
        <v>-4.9999999999997158E-2</v>
      </c>
      <c r="I36" s="98">
        <f t="shared" si="316"/>
        <v>-4.0499999999999972</v>
      </c>
      <c r="J36" s="98">
        <f t="shared" si="316"/>
        <v>-3.0499999999999972</v>
      </c>
      <c r="K36" s="98">
        <f t="shared" si="316"/>
        <v>-4.0499999999999972</v>
      </c>
      <c r="L36" s="98">
        <f t="shared" si="316"/>
        <v>-4.0499999999999972</v>
      </c>
      <c r="M36" s="98">
        <f t="shared" si="316"/>
        <v>-6.0499999999999972</v>
      </c>
      <c r="N36" s="98">
        <f t="shared" si="316"/>
        <v>-7.0499999999999972</v>
      </c>
      <c r="O36" s="98">
        <f t="shared" si="316"/>
        <v>-9.0499999999999972</v>
      </c>
      <c r="P36" s="98">
        <f t="shared" si="316"/>
        <v>-10.049999999999997</v>
      </c>
      <c r="Q36" s="98">
        <f t="shared" si="316"/>
        <v>-10.049999999999997</v>
      </c>
      <c r="R36" s="98">
        <f t="shared" si="316"/>
        <v>-10.049999999999997</v>
      </c>
      <c r="S36" s="98">
        <f t="shared" si="316"/>
        <v>-16.049999999999997</v>
      </c>
      <c r="T36" s="98">
        <f t="shared" si="316"/>
        <v>-14.049999999999997</v>
      </c>
      <c r="U36" s="98">
        <f t="shared" si="316"/>
        <v>-15.049999999999997</v>
      </c>
      <c r="V36" s="98">
        <f t="shared" si="316"/>
        <v>-14.049999999999997</v>
      </c>
      <c r="W36" s="98">
        <f t="shared" si="316"/>
        <v>-17.049999999999997</v>
      </c>
      <c r="X36" s="98">
        <f t="shared" si="316"/>
        <v>-18.049999999999997</v>
      </c>
      <c r="Y36" s="98">
        <f t="shared" si="316"/>
        <v>-20.049999999999997</v>
      </c>
      <c r="Z36" s="98">
        <f t="shared" si="316"/>
        <v>-19.049999999999997</v>
      </c>
      <c r="AA36" s="98">
        <f t="shared" si="316"/>
        <v>-21.049999999999997</v>
      </c>
      <c r="AB36" s="98">
        <f t="shared" si="316"/>
        <v>-20.049999999999997</v>
      </c>
      <c r="AC36" s="98">
        <f t="shared" si="316"/>
        <v>-29.049999999999997</v>
      </c>
      <c r="AD36" s="98">
        <f t="shared" si="316"/>
        <v>-31.049999999999997</v>
      </c>
      <c r="AE36" s="98">
        <f t="shared" si="316"/>
        <v>-29.049999999999997</v>
      </c>
      <c r="AF36" s="98">
        <f t="shared" si="316"/>
        <v>-27.049999999999997</v>
      </c>
      <c r="AG36" s="98">
        <f t="shared" si="316"/>
        <v>-26.049999999999997</v>
      </c>
      <c r="AH36" s="98">
        <f t="shared" si="316"/>
        <v>-26.049999999999997</v>
      </c>
      <c r="AI36" s="98">
        <f t="shared" si="316"/>
        <v>-27.049999999999997</v>
      </c>
      <c r="AJ36" s="98">
        <f t="shared" si="316"/>
        <v>-53.050000000000011</v>
      </c>
      <c r="AK36" s="98">
        <f t="shared" si="316"/>
        <v>-129.05000000000001</v>
      </c>
      <c r="AL36" s="98">
        <f t="shared" si="316"/>
        <v>-30.050000000000011</v>
      </c>
      <c r="AM36" s="98">
        <f t="shared" si="316"/>
        <v>-31.050000000000011</v>
      </c>
      <c r="AN36" s="98">
        <f t="shared" si="316"/>
        <v>-33.050000000000011</v>
      </c>
      <c r="AO36" s="98">
        <f t="shared" si="316"/>
        <v>-38.050000000000011</v>
      </c>
      <c r="AP36" s="98">
        <f t="shared" si="316"/>
        <v>-35.050000000000011</v>
      </c>
      <c r="AQ36" s="98">
        <f t="shared" si="316"/>
        <v>-43.050000000000011</v>
      </c>
      <c r="AR36" s="98">
        <f t="shared" si="316"/>
        <v>-36.050000000000011</v>
      </c>
      <c r="AS36" s="98">
        <f t="shared" si="316"/>
        <v>-39.050000000000011</v>
      </c>
      <c r="AT36" s="98">
        <f t="shared" si="316"/>
        <v>-39.050000000000011</v>
      </c>
      <c r="AU36" s="98">
        <f t="shared" si="316"/>
        <v>-40.050000000000011</v>
      </c>
      <c r="AV36" s="98">
        <f t="shared" si="316"/>
        <v>-41.050000000000011</v>
      </c>
      <c r="AW36" s="98">
        <f t="shared" si="316"/>
        <v>-42.050000000000011</v>
      </c>
      <c r="AX36" s="98">
        <f t="shared" si="316"/>
        <v>-42.050000000000011</v>
      </c>
      <c r="AY36" s="98">
        <f t="shared" si="316"/>
        <v>-49.050000000000011</v>
      </c>
      <c r="AZ36" s="98">
        <f t="shared" si="316"/>
        <v>-48.050000000000011</v>
      </c>
      <c r="BA36" s="98">
        <f t="shared" si="316"/>
        <v>-47.050000000000011</v>
      </c>
      <c r="BB36" s="98">
        <f t="shared" si="316"/>
        <v>-56.050000000000011</v>
      </c>
      <c r="BC36" s="98">
        <f t="shared" si="316"/>
        <v>-48.050000000000011</v>
      </c>
      <c r="BD36" s="98">
        <f t="shared" si="316"/>
        <v>-50.050000000000011</v>
      </c>
      <c r="BE36" s="98">
        <f t="shared" si="316"/>
        <v>-50.050000000000011</v>
      </c>
      <c r="BF36" s="98">
        <f t="shared" si="316"/>
        <v>-51.050000000000011</v>
      </c>
      <c r="BG36" s="98">
        <f t="shared" si="316"/>
        <v>-52.050000000000011</v>
      </c>
      <c r="BH36" s="98">
        <f t="shared" si="316"/>
        <v>-54.050000000000011</v>
      </c>
      <c r="BI36" s="98">
        <f t="shared" si="316"/>
        <v>-58.050000000000011</v>
      </c>
      <c r="BJ36" s="98">
        <f t="shared" si="316"/>
        <v>-54.050000000000011</v>
      </c>
      <c r="BK36" s="98">
        <f t="shared" ref="BK36:DK36" si="317">BK24-BK35</f>
        <v>-56.049999999998988</v>
      </c>
      <c r="BL36" s="98">
        <f t="shared" si="317"/>
        <v>-59.049999999998988</v>
      </c>
      <c r="BM36" s="98">
        <f t="shared" si="317"/>
        <v>-58.049999999998988</v>
      </c>
      <c r="BN36" s="98">
        <f t="shared" si="317"/>
        <v>-59.049999999998988</v>
      </c>
      <c r="BO36" s="98">
        <f t="shared" si="317"/>
        <v>-61.049999999998988</v>
      </c>
      <c r="BP36" s="98">
        <f t="shared" si="317"/>
        <v>-61.049999999998988</v>
      </c>
      <c r="BQ36" s="98">
        <f t="shared" si="317"/>
        <v>-62.049999999998988</v>
      </c>
      <c r="BR36" s="98">
        <f t="shared" si="317"/>
        <v>-63.049999999998988</v>
      </c>
      <c r="BS36" s="98">
        <f t="shared" si="317"/>
        <v>-68.049999999998988</v>
      </c>
      <c r="BT36" s="98">
        <f t="shared" si="317"/>
        <v>-65.049999999998988</v>
      </c>
      <c r="BU36" s="98">
        <f t="shared" si="317"/>
        <v>-66.049999999998988</v>
      </c>
      <c r="BV36" s="98">
        <f t="shared" si="317"/>
        <v>-66.049999999998988</v>
      </c>
      <c r="BW36" s="98">
        <f t="shared" si="317"/>
        <v>-69.049999999998988</v>
      </c>
      <c r="BX36" s="98">
        <f t="shared" si="317"/>
        <v>-69.049999999998988</v>
      </c>
      <c r="BY36" s="98">
        <f t="shared" si="317"/>
        <v>-71.049999999998988</v>
      </c>
      <c r="BZ36" s="98">
        <f t="shared" si="317"/>
        <v>-73.049999999998988</v>
      </c>
      <c r="CA36" s="98">
        <f t="shared" si="317"/>
        <v>-71.049999999998988</v>
      </c>
      <c r="CB36" s="98">
        <f t="shared" si="317"/>
        <v>-72.049999999998988</v>
      </c>
      <c r="CC36" s="98">
        <f t="shared" si="317"/>
        <v>-74.049999999998988</v>
      </c>
      <c r="CD36" s="98">
        <f t="shared" si="317"/>
        <v>-75.049999999998988</v>
      </c>
      <c r="CE36" s="98">
        <f t="shared" si="317"/>
        <v>-75.049999999998988</v>
      </c>
      <c r="CF36" s="98">
        <f t="shared" si="317"/>
        <v>-78.049999999998988</v>
      </c>
      <c r="CG36" s="98">
        <f t="shared" si="317"/>
        <v>-77.049999999998988</v>
      </c>
      <c r="CH36" s="98">
        <f t="shared" si="317"/>
        <v>-81.049999999998988</v>
      </c>
      <c r="CI36" s="98">
        <f t="shared" si="317"/>
        <v>-80.049999999998988</v>
      </c>
      <c r="CJ36" s="98">
        <f t="shared" si="317"/>
        <v>-81.049999999998988</v>
      </c>
      <c r="CK36" s="98">
        <f t="shared" si="317"/>
        <v>-82.049999999998988</v>
      </c>
      <c r="CL36" s="98">
        <f t="shared" si="317"/>
        <v>-82.049999999998988</v>
      </c>
      <c r="CM36" s="98">
        <f t="shared" si="317"/>
        <v>-83.049999999998988</v>
      </c>
      <c r="CN36" s="98">
        <f t="shared" si="317"/>
        <v>-84.049999999998988</v>
      </c>
      <c r="CO36" s="98">
        <f t="shared" si="317"/>
        <v>-88.049999999998988</v>
      </c>
      <c r="CP36" s="98">
        <f t="shared" si="317"/>
        <v>-89.049999999998988</v>
      </c>
      <c r="CQ36" s="98">
        <f t="shared" si="317"/>
        <v>-90.049999999998988</v>
      </c>
      <c r="CR36" s="98">
        <f t="shared" si="317"/>
        <v>-188.04999999999899</v>
      </c>
      <c r="CS36" s="98">
        <f t="shared" si="317"/>
        <v>-93.049999999998988</v>
      </c>
      <c r="CT36" s="98">
        <f t="shared" si="317"/>
        <v>-92.049999999998988</v>
      </c>
      <c r="CU36" s="98">
        <f t="shared" si="317"/>
        <v>-94.049999999998988</v>
      </c>
      <c r="CV36" s="98">
        <f t="shared" si="317"/>
        <v>-93.049999999998988</v>
      </c>
      <c r="CW36" s="98">
        <f t="shared" si="317"/>
        <v>-94.049999999998988</v>
      </c>
      <c r="CX36" s="98">
        <f t="shared" si="317"/>
        <v>-106.04999999999899</v>
      </c>
      <c r="CY36" s="98">
        <f t="shared" si="317"/>
        <v>-95.049999999998988</v>
      </c>
      <c r="CZ36" s="98">
        <f t="shared" si="317"/>
        <v>-99.049999999998988</v>
      </c>
      <c r="DA36" s="98">
        <f t="shared" si="317"/>
        <v>-99.049999999998988</v>
      </c>
      <c r="DB36" s="98">
        <f t="shared" si="317"/>
        <v>-98.049999999998988</v>
      </c>
      <c r="DC36" s="98">
        <f t="shared" si="317"/>
        <v>-99.049999999998988</v>
      </c>
      <c r="DD36" s="98">
        <f t="shared" si="317"/>
        <v>-102.04999999999899</v>
      </c>
      <c r="DE36" s="98">
        <f t="shared" si="317"/>
        <v>-103.04999999999899</v>
      </c>
      <c r="DF36" s="98">
        <f t="shared" si="317"/>
        <v>-103.04999999999799</v>
      </c>
      <c r="DG36" s="98">
        <f t="shared" si="317"/>
        <v>-104.04999999999799</v>
      </c>
      <c r="DH36" s="98">
        <f t="shared" si="317"/>
        <v>-116.04999999999799</v>
      </c>
      <c r="DI36" s="98">
        <f t="shared" si="317"/>
        <v>-108.04999999999799</v>
      </c>
      <c r="DJ36" s="173">
        <f t="shared" si="317"/>
        <v>-106.04999999999799</v>
      </c>
      <c r="DK36" s="98">
        <f t="shared" si="317"/>
        <v>-110.04999999999799</v>
      </c>
    </row>
    <row r="37" spans="1:115" s="109" customFormat="1" ht="21" hidden="1" customHeight="1" x14ac:dyDescent="0.25">
      <c r="A37" s="299" t="s">
        <v>368</v>
      </c>
      <c r="B37" s="107" t="s">
        <v>369</v>
      </c>
      <c r="C37" s="107"/>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81"/>
      <c r="DK37" s="108"/>
    </row>
    <row r="38" spans="1:115" s="97" customFormat="1" ht="15" hidden="1" customHeight="1" x14ac:dyDescent="0.25">
      <c r="A38" s="300"/>
      <c r="B38" s="327" t="s">
        <v>370</v>
      </c>
      <c r="C38" s="327"/>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172"/>
      <c r="DK38" s="96"/>
    </row>
    <row r="39" spans="1:115" s="111" customFormat="1" ht="35.1" customHeight="1" x14ac:dyDescent="0.25">
      <c r="A39" s="300"/>
      <c r="B39" s="328" t="s">
        <v>371</v>
      </c>
      <c r="C39" s="329"/>
      <c r="D39" s="110">
        <f>D7*0.3+D20*0.3+D24*0.4</f>
        <v>99.6</v>
      </c>
      <c r="E39" s="110">
        <f t="shared" ref="E39:BJ39" si="318">E7*0.3+E20*0.3+E24*0.4</f>
        <v>99.6</v>
      </c>
      <c r="F39" s="110">
        <f t="shared" si="318"/>
        <v>99.300000000000011</v>
      </c>
      <c r="G39" s="110">
        <f t="shared" si="318"/>
        <v>99.6</v>
      </c>
      <c r="H39" s="110">
        <f t="shared" si="318"/>
        <v>100</v>
      </c>
      <c r="I39" s="110">
        <f t="shared" si="318"/>
        <v>97.300000000000011</v>
      </c>
      <c r="J39" s="110">
        <f t="shared" si="318"/>
        <v>98.4</v>
      </c>
      <c r="K39" s="110">
        <f t="shared" si="318"/>
        <v>99.6</v>
      </c>
      <c r="L39" s="110">
        <f t="shared" si="318"/>
        <v>97.6</v>
      </c>
      <c r="M39" s="110">
        <f t="shared" si="318"/>
        <v>99.6</v>
      </c>
      <c r="N39" s="110">
        <f t="shared" si="318"/>
        <v>99</v>
      </c>
      <c r="O39" s="110">
        <f t="shared" si="318"/>
        <v>97.7</v>
      </c>
      <c r="P39" s="110">
        <f t="shared" si="318"/>
        <v>99.2</v>
      </c>
      <c r="Q39" s="110">
        <f t="shared" si="318"/>
        <v>99.300000000000011</v>
      </c>
      <c r="R39" s="110">
        <f t="shared" si="318"/>
        <v>100</v>
      </c>
      <c r="S39" s="110">
        <f t="shared" si="318"/>
        <v>97.4</v>
      </c>
      <c r="T39" s="110">
        <f t="shared" si="318"/>
        <v>99.2</v>
      </c>
      <c r="U39" s="110">
        <f t="shared" si="318"/>
        <v>96.2</v>
      </c>
      <c r="V39" s="110">
        <f t="shared" si="318"/>
        <v>97.9</v>
      </c>
      <c r="W39" s="110">
        <f t="shared" si="318"/>
        <v>97.4</v>
      </c>
      <c r="X39" s="110">
        <f t="shared" si="318"/>
        <v>95.9</v>
      </c>
      <c r="Y39" s="110">
        <f t="shared" si="318"/>
        <v>98.2</v>
      </c>
      <c r="Z39" s="110">
        <f t="shared" si="318"/>
        <v>99.6</v>
      </c>
      <c r="AA39" s="110">
        <f t="shared" si="318"/>
        <v>95.9</v>
      </c>
      <c r="AB39" s="110">
        <f t="shared" si="318"/>
        <v>99.1</v>
      </c>
      <c r="AC39" s="110">
        <f t="shared" si="318"/>
        <v>88.1</v>
      </c>
      <c r="AD39" s="110">
        <f t="shared" si="318"/>
        <v>94.3</v>
      </c>
      <c r="AE39" s="110">
        <f t="shared" si="318"/>
        <v>94.9</v>
      </c>
      <c r="AF39" s="110">
        <f t="shared" si="318"/>
        <v>98.800000000000011</v>
      </c>
      <c r="AG39" s="110">
        <f t="shared" si="318"/>
        <v>84</v>
      </c>
      <c r="AH39" s="110">
        <f t="shared" si="318"/>
        <v>99.7</v>
      </c>
      <c r="AI39" s="110">
        <f t="shared" si="318"/>
        <v>64.599999999999994</v>
      </c>
      <c r="AJ39" s="110">
        <f t="shared" si="318"/>
        <v>52.5</v>
      </c>
      <c r="AK39" s="110">
        <f t="shared" si="318"/>
        <v>0</v>
      </c>
      <c r="AL39" s="110">
        <f t="shared" si="318"/>
        <v>60.7</v>
      </c>
      <c r="AM39" s="110">
        <f t="shared" si="318"/>
        <v>76.599999999999994</v>
      </c>
      <c r="AN39" s="110">
        <f t="shared" si="318"/>
        <v>99.300000000000011</v>
      </c>
      <c r="AO39" s="110">
        <f t="shared" si="318"/>
        <v>97.7</v>
      </c>
      <c r="AP39" s="110">
        <f t="shared" si="318"/>
        <v>99.6</v>
      </c>
      <c r="AQ39" s="110">
        <f t="shared" si="318"/>
        <v>95.9</v>
      </c>
      <c r="AR39" s="110">
        <f t="shared" si="318"/>
        <v>99.7</v>
      </c>
      <c r="AS39" s="110">
        <f t="shared" si="318"/>
        <v>98.9</v>
      </c>
      <c r="AT39" s="110">
        <f t="shared" si="318"/>
        <v>99</v>
      </c>
      <c r="AU39" s="110">
        <f t="shared" si="318"/>
        <v>92.1</v>
      </c>
      <c r="AV39" s="110">
        <f t="shared" si="318"/>
        <v>99</v>
      </c>
      <c r="AW39" s="110">
        <f t="shared" si="318"/>
        <v>93.6</v>
      </c>
      <c r="AX39" s="110">
        <f t="shared" si="318"/>
        <v>99.7</v>
      </c>
      <c r="AY39" s="110">
        <f t="shared" si="318"/>
        <v>97.6</v>
      </c>
      <c r="AZ39" s="110">
        <f t="shared" si="318"/>
        <v>93</v>
      </c>
      <c r="BA39" s="110">
        <f t="shared" si="318"/>
        <v>98.6</v>
      </c>
      <c r="BB39" s="110">
        <f t="shared" si="318"/>
        <v>94.2</v>
      </c>
      <c r="BC39" s="110">
        <f t="shared" si="318"/>
        <v>98.4</v>
      </c>
      <c r="BD39" s="110">
        <f t="shared" si="318"/>
        <v>89.9</v>
      </c>
      <c r="BE39" s="110">
        <f t="shared" si="318"/>
        <v>80.099999999999994</v>
      </c>
      <c r="BF39" s="110">
        <f t="shared" si="318"/>
        <v>99</v>
      </c>
      <c r="BG39" s="110">
        <f t="shared" si="318"/>
        <v>99.6</v>
      </c>
      <c r="BH39" s="110">
        <f t="shared" si="318"/>
        <v>99.2</v>
      </c>
      <c r="BI39" s="110">
        <f t="shared" si="318"/>
        <v>95</v>
      </c>
      <c r="BJ39" s="110">
        <f t="shared" si="318"/>
        <v>96.7</v>
      </c>
      <c r="BK39" s="110">
        <f>BK7*0.3+BK20*0.3+BK24*0.4</f>
        <v>99.6</v>
      </c>
      <c r="BL39" s="110">
        <f t="shared" ref="BL39:DF39" si="319">BL7*0.3+BL20*0.3+BL24*0.4</f>
        <v>96.7</v>
      </c>
      <c r="BM39" s="110">
        <f t="shared" si="319"/>
        <v>87</v>
      </c>
      <c r="BN39" s="110">
        <f t="shared" si="319"/>
        <v>99.300000000000011</v>
      </c>
      <c r="BO39" s="110">
        <f t="shared" si="319"/>
        <v>79.7</v>
      </c>
      <c r="BP39" s="110">
        <f t="shared" si="319"/>
        <v>93.300000000000011</v>
      </c>
      <c r="BQ39" s="110">
        <f t="shared" si="319"/>
        <v>97.800000000000011</v>
      </c>
      <c r="BR39" s="110">
        <f t="shared" si="319"/>
        <v>98.1</v>
      </c>
      <c r="BS39" s="110">
        <f t="shared" si="319"/>
        <v>98</v>
      </c>
      <c r="BT39" s="110">
        <f t="shared" si="319"/>
        <v>84</v>
      </c>
      <c r="BU39" s="110">
        <f t="shared" si="319"/>
        <v>99.6</v>
      </c>
      <c r="BV39" s="110">
        <f t="shared" si="319"/>
        <v>100</v>
      </c>
      <c r="BW39" s="110">
        <f t="shared" si="319"/>
        <v>98.6</v>
      </c>
      <c r="BX39" s="110">
        <f t="shared" si="319"/>
        <v>99.6</v>
      </c>
      <c r="BY39" s="110">
        <f t="shared" si="319"/>
        <v>97.1</v>
      </c>
      <c r="BZ39" s="110">
        <f t="shared" si="319"/>
        <v>96.1</v>
      </c>
      <c r="CA39" s="110">
        <f t="shared" si="319"/>
        <v>99.4</v>
      </c>
      <c r="CB39" s="110">
        <f t="shared" si="319"/>
        <v>97.3</v>
      </c>
      <c r="CC39" s="110">
        <f t="shared" si="319"/>
        <v>99.6</v>
      </c>
      <c r="CD39" s="110">
        <f t="shared" si="319"/>
        <v>99.6</v>
      </c>
      <c r="CE39" s="110">
        <f t="shared" si="319"/>
        <v>88.9</v>
      </c>
      <c r="CF39" s="110">
        <f t="shared" si="319"/>
        <v>99.2</v>
      </c>
      <c r="CG39" s="110">
        <f t="shared" si="319"/>
        <v>100</v>
      </c>
      <c r="CH39" s="110">
        <f t="shared" si="319"/>
        <v>91.300000000000011</v>
      </c>
      <c r="CI39" s="110">
        <f t="shared" si="319"/>
        <v>93</v>
      </c>
      <c r="CJ39" s="110">
        <f t="shared" si="319"/>
        <v>91.199999999999989</v>
      </c>
      <c r="CK39" s="110">
        <f t="shared" si="319"/>
        <v>96.6</v>
      </c>
      <c r="CL39" s="110">
        <f t="shared" si="319"/>
        <v>88.3</v>
      </c>
      <c r="CM39" s="110">
        <f t="shared" si="319"/>
        <v>99.1</v>
      </c>
      <c r="CN39" s="110">
        <f t="shared" si="319"/>
        <v>94</v>
      </c>
      <c r="CO39" s="110">
        <f t="shared" si="319"/>
        <v>98.800000000000011</v>
      </c>
      <c r="CP39" s="110">
        <f t="shared" si="319"/>
        <v>96.4</v>
      </c>
      <c r="CQ39" s="110">
        <f t="shared" si="319"/>
        <v>96.1</v>
      </c>
      <c r="CR39" s="110">
        <f t="shared" si="319"/>
        <v>0</v>
      </c>
      <c r="CS39" s="110">
        <f t="shared" si="319"/>
        <v>78.900000000000006</v>
      </c>
      <c r="CT39" s="110">
        <f t="shared" si="319"/>
        <v>97.7</v>
      </c>
      <c r="CU39" s="110">
        <f t="shared" si="319"/>
        <v>94.9</v>
      </c>
      <c r="CV39" s="110">
        <f t="shared" si="319"/>
        <v>99.6</v>
      </c>
      <c r="CW39" s="110">
        <f t="shared" si="319"/>
        <v>94.199999999999989</v>
      </c>
      <c r="CX39" s="110">
        <f t="shared" si="319"/>
        <v>75.400000000000006</v>
      </c>
      <c r="CY39" s="110">
        <f t="shared" si="319"/>
        <v>100</v>
      </c>
      <c r="CZ39" s="110">
        <f t="shared" si="319"/>
        <v>98.2</v>
      </c>
      <c r="DA39" s="110">
        <f t="shared" si="319"/>
        <v>99.2</v>
      </c>
      <c r="DB39" s="110">
        <f t="shared" si="319"/>
        <v>95.8</v>
      </c>
      <c r="DC39" s="110">
        <f t="shared" si="319"/>
        <v>95.2</v>
      </c>
      <c r="DD39" s="110">
        <f t="shared" si="319"/>
        <v>98.9</v>
      </c>
      <c r="DE39" s="110">
        <f t="shared" si="319"/>
        <v>99.2</v>
      </c>
      <c r="DF39" s="110">
        <f t="shared" si="319"/>
        <v>87.9</v>
      </c>
      <c r="DG39" s="110">
        <f>DG7*0.3+DG20*0.3+DG24*0.4</f>
        <v>91.800000000000011</v>
      </c>
      <c r="DH39" s="110">
        <f t="shared" ref="DH39:DK39" si="320">DH7*0.3+DH20*0.3+DH24*0.4</f>
        <v>84.1</v>
      </c>
      <c r="DI39" s="110">
        <f t="shared" si="320"/>
        <v>97.6</v>
      </c>
      <c r="DJ39" s="182">
        <f t="shared" si="320"/>
        <v>100</v>
      </c>
      <c r="DK39" s="110">
        <f t="shared" si="320"/>
        <v>94.6</v>
      </c>
    </row>
    <row r="40" spans="1:115" s="99" customFormat="1" ht="21" hidden="1" customHeight="1" x14ac:dyDescent="0.25">
      <c r="A40" s="301"/>
      <c r="B40" s="112" t="s">
        <v>351</v>
      </c>
      <c r="C40" s="112"/>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74"/>
      <c r="DK40" s="100"/>
    </row>
    <row r="41" spans="1:115" s="91" customFormat="1" ht="41.25" customHeight="1" x14ac:dyDescent="0.25">
      <c r="A41" s="306" t="s">
        <v>23</v>
      </c>
      <c r="B41" s="309" t="s">
        <v>372</v>
      </c>
      <c r="C41" s="309"/>
      <c r="D41" s="113">
        <f>D42</f>
        <v>100</v>
      </c>
      <c r="E41" s="113">
        <f t="shared" ref="E41:BJ41" si="321">E42</f>
        <v>100</v>
      </c>
      <c r="F41" s="113">
        <f t="shared" si="321"/>
        <v>100</v>
      </c>
      <c r="G41" s="113">
        <f t="shared" si="321"/>
        <v>100</v>
      </c>
      <c r="H41" s="113">
        <f t="shared" si="321"/>
        <v>100</v>
      </c>
      <c r="I41" s="113">
        <f t="shared" si="321"/>
        <v>100</v>
      </c>
      <c r="J41" s="113">
        <f t="shared" si="321"/>
        <v>100</v>
      </c>
      <c r="K41" s="113">
        <f t="shared" si="321"/>
        <v>100</v>
      </c>
      <c r="L41" s="113">
        <f t="shared" si="321"/>
        <v>100</v>
      </c>
      <c r="M41" s="113">
        <f t="shared" si="321"/>
        <v>100</v>
      </c>
      <c r="N41" s="113">
        <f t="shared" si="321"/>
        <v>100</v>
      </c>
      <c r="O41" s="113">
        <f t="shared" si="321"/>
        <v>100</v>
      </c>
      <c r="P41" s="113">
        <f t="shared" si="321"/>
        <v>100</v>
      </c>
      <c r="Q41" s="113">
        <f t="shared" si="321"/>
        <v>100</v>
      </c>
      <c r="R41" s="113">
        <f t="shared" si="321"/>
        <v>100</v>
      </c>
      <c r="S41" s="113">
        <f t="shared" si="321"/>
        <v>100</v>
      </c>
      <c r="T41" s="113">
        <f t="shared" si="321"/>
        <v>100</v>
      </c>
      <c r="U41" s="113">
        <f t="shared" si="321"/>
        <v>100</v>
      </c>
      <c r="V41" s="113">
        <f t="shared" si="321"/>
        <v>100</v>
      </c>
      <c r="W41" s="113">
        <f t="shared" si="321"/>
        <v>100</v>
      </c>
      <c r="X41" s="113">
        <f t="shared" si="321"/>
        <v>100</v>
      </c>
      <c r="Y41" s="113">
        <f t="shared" si="321"/>
        <v>100</v>
      </c>
      <c r="Z41" s="113">
        <f t="shared" si="321"/>
        <v>100</v>
      </c>
      <c r="AA41" s="113">
        <f t="shared" si="321"/>
        <v>100</v>
      </c>
      <c r="AB41" s="113">
        <f t="shared" si="321"/>
        <v>100</v>
      </c>
      <c r="AC41" s="113">
        <f t="shared" si="321"/>
        <v>100</v>
      </c>
      <c r="AD41" s="113">
        <f t="shared" si="321"/>
        <v>100</v>
      </c>
      <c r="AE41" s="113">
        <f t="shared" si="321"/>
        <v>100</v>
      </c>
      <c r="AF41" s="113">
        <f t="shared" si="321"/>
        <v>100</v>
      </c>
      <c r="AG41" s="113">
        <f t="shared" si="321"/>
        <v>0</v>
      </c>
      <c r="AH41" s="113">
        <f t="shared" si="321"/>
        <v>100</v>
      </c>
      <c r="AI41" s="113">
        <f t="shared" si="321"/>
        <v>0</v>
      </c>
      <c r="AJ41" s="113">
        <f t="shared" si="321"/>
        <v>0</v>
      </c>
      <c r="AK41" s="113">
        <f t="shared" si="321"/>
        <v>0</v>
      </c>
      <c r="AL41" s="113">
        <f t="shared" si="321"/>
        <v>0</v>
      </c>
      <c r="AM41" s="113">
        <f t="shared" si="321"/>
        <v>0</v>
      </c>
      <c r="AN41" s="113">
        <f t="shared" si="321"/>
        <v>100</v>
      </c>
      <c r="AO41" s="113">
        <f t="shared" si="321"/>
        <v>100</v>
      </c>
      <c r="AP41" s="113">
        <f t="shared" si="321"/>
        <v>100</v>
      </c>
      <c r="AQ41" s="113">
        <f t="shared" si="321"/>
        <v>100</v>
      </c>
      <c r="AR41" s="113">
        <f t="shared" si="321"/>
        <v>100</v>
      </c>
      <c r="AS41" s="113">
        <f t="shared" si="321"/>
        <v>100</v>
      </c>
      <c r="AT41" s="113">
        <f t="shared" si="321"/>
        <v>100</v>
      </c>
      <c r="AU41" s="113">
        <f t="shared" si="321"/>
        <v>100</v>
      </c>
      <c r="AV41" s="113">
        <f t="shared" si="321"/>
        <v>100</v>
      </c>
      <c r="AW41" s="113">
        <f t="shared" si="321"/>
        <v>100</v>
      </c>
      <c r="AX41" s="113">
        <f t="shared" si="321"/>
        <v>100</v>
      </c>
      <c r="AY41" s="113">
        <f t="shared" si="321"/>
        <v>100</v>
      </c>
      <c r="AZ41" s="113">
        <f t="shared" si="321"/>
        <v>100</v>
      </c>
      <c r="BA41" s="113">
        <f t="shared" si="321"/>
        <v>100</v>
      </c>
      <c r="BB41" s="113">
        <f t="shared" si="321"/>
        <v>100</v>
      </c>
      <c r="BC41" s="113">
        <f t="shared" si="321"/>
        <v>80</v>
      </c>
      <c r="BD41" s="113">
        <f t="shared" si="321"/>
        <v>100</v>
      </c>
      <c r="BE41" s="113">
        <f t="shared" si="321"/>
        <v>100</v>
      </c>
      <c r="BF41" s="113">
        <f t="shared" si="321"/>
        <v>100</v>
      </c>
      <c r="BG41" s="113">
        <f t="shared" si="321"/>
        <v>100</v>
      </c>
      <c r="BH41" s="113">
        <f t="shared" si="321"/>
        <v>100</v>
      </c>
      <c r="BI41" s="113">
        <f t="shared" si="321"/>
        <v>0</v>
      </c>
      <c r="BJ41" s="113">
        <f t="shared" si="321"/>
        <v>60</v>
      </c>
      <c r="BK41" s="113">
        <f>BK42</f>
        <v>100</v>
      </c>
      <c r="BL41" s="113">
        <f t="shared" ref="BL41" si="322">BL42</f>
        <v>100</v>
      </c>
      <c r="BM41" s="113">
        <f t="shared" ref="BM41" si="323">BM42</f>
        <v>100</v>
      </c>
      <c r="BN41" s="113">
        <f t="shared" ref="BN41" si="324">BN42</f>
        <v>100</v>
      </c>
      <c r="BO41" s="113">
        <f t="shared" ref="BO41" si="325">BO42</f>
        <v>60</v>
      </c>
      <c r="BP41" s="113">
        <f t="shared" ref="BP41" si="326">BP42</f>
        <v>100</v>
      </c>
      <c r="BQ41" s="113">
        <f t="shared" ref="BQ41" si="327">BQ42</f>
        <v>100</v>
      </c>
      <c r="BR41" s="113">
        <f t="shared" ref="BR41" si="328">BR42</f>
        <v>100</v>
      </c>
      <c r="BS41" s="113">
        <f t="shared" ref="BS41" si="329">BS42</f>
        <v>100</v>
      </c>
      <c r="BT41" s="113">
        <f t="shared" ref="BT41" si="330">BT42</f>
        <v>100</v>
      </c>
      <c r="BU41" s="113">
        <f t="shared" ref="BU41" si="331">BU42</f>
        <v>100</v>
      </c>
      <c r="BV41" s="113">
        <f t="shared" ref="BV41" si="332">BV42</f>
        <v>100</v>
      </c>
      <c r="BW41" s="113">
        <f t="shared" ref="BW41" si="333">BW42</f>
        <v>100</v>
      </c>
      <c r="BX41" s="113">
        <f t="shared" ref="BX41" si="334">BX42</f>
        <v>100</v>
      </c>
      <c r="BY41" s="113">
        <f t="shared" ref="BY41" si="335">BY42</f>
        <v>100</v>
      </c>
      <c r="BZ41" s="113">
        <f t="shared" ref="BZ41" si="336">BZ42</f>
        <v>100</v>
      </c>
      <c r="CA41" s="113">
        <f t="shared" ref="CA41" si="337">CA42</f>
        <v>100</v>
      </c>
      <c r="CB41" s="113">
        <f t="shared" ref="CB41" si="338">CB42</f>
        <v>100</v>
      </c>
      <c r="CC41" s="113">
        <f t="shared" ref="CC41" si="339">CC42</f>
        <v>80</v>
      </c>
      <c r="CD41" s="113">
        <f t="shared" ref="CD41" si="340">CD42</f>
        <v>100</v>
      </c>
      <c r="CE41" s="113">
        <f t="shared" ref="CE41" si="341">CE42</f>
        <v>100</v>
      </c>
      <c r="CF41" s="113">
        <f t="shared" ref="CF41" si="342">CF42</f>
        <v>100</v>
      </c>
      <c r="CG41" s="113">
        <f t="shared" ref="CG41" si="343">CG42</f>
        <v>100</v>
      </c>
      <c r="CH41" s="113">
        <f t="shared" ref="CH41" si="344">CH42</f>
        <v>100</v>
      </c>
      <c r="CI41" s="113">
        <f t="shared" ref="CI41" si="345">CI42</f>
        <v>100</v>
      </c>
      <c r="CJ41" s="113">
        <f t="shared" ref="CJ41" si="346">CJ42</f>
        <v>100</v>
      </c>
      <c r="CK41" s="113">
        <f t="shared" ref="CK41" si="347">CK42</f>
        <v>100</v>
      </c>
      <c r="CL41" s="113">
        <f t="shared" ref="CL41" si="348">CL42</f>
        <v>80</v>
      </c>
      <c r="CM41" s="113">
        <f t="shared" ref="CM41" si="349">CM42</f>
        <v>100</v>
      </c>
      <c r="CN41" s="113">
        <f t="shared" ref="CN41" si="350">CN42</f>
        <v>80</v>
      </c>
      <c r="CO41" s="113">
        <f t="shared" ref="CO41" si="351">CO42</f>
        <v>60</v>
      </c>
      <c r="CP41" s="113">
        <f t="shared" ref="CP41" si="352">CP42</f>
        <v>80</v>
      </c>
      <c r="CQ41" s="113">
        <f t="shared" ref="CQ41" si="353">CQ42</f>
        <v>60</v>
      </c>
      <c r="CR41" s="113">
        <f t="shared" ref="CR41" si="354">CR42</f>
        <v>0</v>
      </c>
      <c r="CS41" s="113">
        <f t="shared" ref="CS41" si="355">CS42</f>
        <v>0</v>
      </c>
      <c r="CT41" s="113">
        <f t="shared" ref="CT41" si="356">CT42</f>
        <v>100</v>
      </c>
      <c r="CU41" s="113">
        <f t="shared" ref="CU41" si="357">CU42</f>
        <v>40</v>
      </c>
      <c r="CV41" s="113">
        <f t="shared" ref="CV41" si="358">CV42</f>
        <v>100</v>
      </c>
      <c r="CW41" s="113">
        <f t="shared" ref="CW41" si="359">CW42</f>
        <v>100</v>
      </c>
      <c r="CX41" s="113">
        <f t="shared" ref="CX41" si="360">CX42</f>
        <v>0</v>
      </c>
      <c r="CY41" s="113">
        <f t="shared" ref="CY41" si="361">CY42</f>
        <v>100</v>
      </c>
      <c r="CZ41" s="113">
        <f t="shared" ref="CZ41" si="362">CZ42</f>
        <v>80</v>
      </c>
      <c r="DA41" s="113">
        <f t="shared" ref="DA41" si="363">DA42</f>
        <v>100</v>
      </c>
      <c r="DB41" s="113">
        <f t="shared" ref="DB41" si="364">DB42</f>
        <v>100</v>
      </c>
      <c r="DC41" s="113">
        <f t="shared" ref="DC41" si="365">DC42</f>
        <v>100</v>
      </c>
      <c r="DD41" s="113">
        <f t="shared" ref="DD41" si="366">DD42</f>
        <v>100</v>
      </c>
      <c r="DE41" s="113">
        <f t="shared" ref="DE41" si="367">DE42</f>
        <v>100</v>
      </c>
      <c r="DF41" s="113">
        <f t="shared" ref="DF41" si="368">DF42</f>
        <v>80</v>
      </c>
      <c r="DG41" s="113">
        <f>DG42</f>
        <v>100</v>
      </c>
      <c r="DH41" s="113">
        <f t="shared" ref="DH41" si="369">DH42</f>
        <v>100</v>
      </c>
      <c r="DI41" s="113">
        <f t="shared" ref="DI41" si="370">DI42</f>
        <v>100</v>
      </c>
      <c r="DJ41" s="183">
        <f t="shared" ref="DJ41" si="371">DJ42</f>
        <v>100</v>
      </c>
      <c r="DK41" s="113">
        <f t="shared" ref="DK41" si="372">DK42</f>
        <v>100</v>
      </c>
    </row>
    <row r="42" spans="1:115" s="91" customFormat="1" ht="120.75" customHeight="1" x14ac:dyDescent="0.25">
      <c r="A42" s="307"/>
      <c r="B42" s="309" t="s">
        <v>373</v>
      </c>
      <c r="C42" s="309"/>
      <c r="D42" s="93">
        <f>IF(D44="5 и более",100,D44*20)</f>
        <v>100</v>
      </c>
      <c r="E42" s="93">
        <f t="shared" ref="E42:BJ42" si="373">IF(E44="5 и более",100,E44*20)</f>
        <v>100</v>
      </c>
      <c r="F42" s="93">
        <f t="shared" si="373"/>
        <v>100</v>
      </c>
      <c r="G42" s="93">
        <f t="shared" si="373"/>
        <v>100</v>
      </c>
      <c r="H42" s="93">
        <f t="shared" si="373"/>
        <v>100</v>
      </c>
      <c r="I42" s="93">
        <f t="shared" si="373"/>
        <v>100</v>
      </c>
      <c r="J42" s="93">
        <f t="shared" si="373"/>
        <v>100</v>
      </c>
      <c r="K42" s="93">
        <f t="shared" si="373"/>
        <v>100</v>
      </c>
      <c r="L42" s="93">
        <f t="shared" si="373"/>
        <v>100</v>
      </c>
      <c r="M42" s="93">
        <f t="shared" si="373"/>
        <v>100</v>
      </c>
      <c r="N42" s="93">
        <f t="shared" si="373"/>
        <v>100</v>
      </c>
      <c r="O42" s="93">
        <f t="shared" si="373"/>
        <v>100</v>
      </c>
      <c r="P42" s="93">
        <f t="shared" si="373"/>
        <v>100</v>
      </c>
      <c r="Q42" s="93">
        <f t="shared" si="373"/>
        <v>100</v>
      </c>
      <c r="R42" s="93">
        <f t="shared" si="373"/>
        <v>100</v>
      </c>
      <c r="S42" s="93">
        <f t="shared" si="373"/>
        <v>100</v>
      </c>
      <c r="T42" s="93">
        <f t="shared" si="373"/>
        <v>100</v>
      </c>
      <c r="U42" s="93">
        <f t="shared" si="373"/>
        <v>100</v>
      </c>
      <c r="V42" s="93">
        <f t="shared" si="373"/>
        <v>100</v>
      </c>
      <c r="W42" s="93">
        <f t="shared" si="373"/>
        <v>100</v>
      </c>
      <c r="X42" s="93">
        <f t="shared" si="373"/>
        <v>100</v>
      </c>
      <c r="Y42" s="93">
        <f t="shared" si="373"/>
        <v>100</v>
      </c>
      <c r="Z42" s="93">
        <f t="shared" si="373"/>
        <v>100</v>
      </c>
      <c r="AA42" s="93">
        <f t="shared" si="373"/>
        <v>100</v>
      </c>
      <c r="AB42" s="93">
        <f t="shared" si="373"/>
        <v>100</v>
      </c>
      <c r="AC42" s="93">
        <f t="shared" si="373"/>
        <v>100</v>
      </c>
      <c r="AD42" s="93">
        <f t="shared" si="373"/>
        <v>100</v>
      </c>
      <c r="AE42" s="93">
        <f t="shared" si="373"/>
        <v>100</v>
      </c>
      <c r="AF42" s="93">
        <f t="shared" si="373"/>
        <v>100</v>
      </c>
      <c r="AG42" s="93">
        <f t="shared" si="373"/>
        <v>0</v>
      </c>
      <c r="AH42" s="93">
        <f t="shared" si="373"/>
        <v>100</v>
      </c>
      <c r="AI42" s="93">
        <f t="shared" si="373"/>
        <v>0</v>
      </c>
      <c r="AJ42" s="93">
        <f t="shared" si="373"/>
        <v>0</v>
      </c>
      <c r="AK42" s="93">
        <f t="shared" si="373"/>
        <v>0</v>
      </c>
      <c r="AL42" s="93">
        <f t="shared" si="373"/>
        <v>0</v>
      </c>
      <c r="AM42" s="93">
        <f t="shared" si="373"/>
        <v>0</v>
      </c>
      <c r="AN42" s="93">
        <f t="shared" si="373"/>
        <v>100</v>
      </c>
      <c r="AO42" s="93">
        <f t="shared" si="373"/>
        <v>100</v>
      </c>
      <c r="AP42" s="93">
        <f t="shared" si="373"/>
        <v>100</v>
      </c>
      <c r="AQ42" s="93">
        <f t="shared" si="373"/>
        <v>100</v>
      </c>
      <c r="AR42" s="93">
        <f t="shared" si="373"/>
        <v>100</v>
      </c>
      <c r="AS42" s="93">
        <f t="shared" si="373"/>
        <v>100</v>
      </c>
      <c r="AT42" s="93">
        <f t="shared" si="373"/>
        <v>100</v>
      </c>
      <c r="AU42" s="93">
        <f t="shared" si="373"/>
        <v>100</v>
      </c>
      <c r="AV42" s="93">
        <f t="shared" si="373"/>
        <v>100</v>
      </c>
      <c r="AW42" s="93">
        <f t="shared" si="373"/>
        <v>100</v>
      </c>
      <c r="AX42" s="93">
        <f t="shared" si="373"/>
        <v>100</v>
      </c>
      <c r="AY42" s="93">
        <f t="shared" si="373"/>
        <v>100</v>
      </c>
      <c r="AZ42" s="93">
        <f t="shared" si="373"/>
        <v>100</v>
      </c>
      <c r="BA42" s="93">
        <f t="shared" si="373"/>
        <v>100</v>
      </c>
      <c r="BB42" s="93">
        <f t="shared" si="373"/>
        <v>100</v>
      </c>
      <c r="BC42" s="93">
        <f t="shared" si="373"/>
        <v>80</v>
      </c>
      <c r="BD42" s="93">
        <f t="shared" si="373"/>
        <v>100</v>
      </c>
      <c r="BE42" s="93">
        <f t="shared" si="373"/>
        <v>100</v>
      </c>
      <c r="BF42" s="93">
        <f t="shared" si="373"/>
        <v>100</v>
      </c>
      <c r="BG42" s="93">
        <f t="shared" si="373"/>
        <v>100</v>
      </c>
      <c r="BH42" s="93">
        <f t="shared" si="373"/>
        <v>100</v>
      </c>
      <c r="BI42" s="93">
        <f t="shared" si="373"/>
        <v>0</v>
      </c>
      <c r="BJ42" s="93">
        <f t="shared" si="373"/>
        <v>60</v>
      </c>
      <c r="BK42" s="93">
        <f>IF(BK44="5 и более",100,BK44*20)</f>
        <v>100</v>
      </c>
      <c r="BL42" s="93">
        <f t="shared" ref="BL42:DF42" si="374">IF(BL44="5 и более",100,BL44*20)</f>
        <v>100</v>
      </c>
      <c r="BM42" s="93">
        <f t="shared" si="374"/>
        <v>100</v>
      </c>
      <c r="BN42" s="93">
        <f t="shared" si="374"/>
        <v>100</v>
      </c>
      <c r="BO42" s="93">
        <f t="shared" si="374"/>
        <v>60</v>
      </c>
      <c r="BP42" s="93">
        <f t="shared" si="374"/>
        <v>100</v>
      </c>
      <c r="BQ42" s="93">
        <f t="shared" si="374"/>
        <v>100</v>
      </c>
      <c r="BR42" s="93">
        <f t="shared" si="374"/>
        <v>100</v>
      </c>
      <c r="BS42" s="93">
        <f t="shared" si="374"/>
        <v>100</v>
      </c>
      <c r="BT42" s="93">
        <f t="shared" si="374"/>
        <v>100</v>
      </c>
      <c r="BU42" s="93">
        <f t="shared" si="374"/>
        <v>100</v>
      </c>
      <c r="BV42" s="93">
        <f t="shared" si="374"/>
        <v>100</v>
      </c>
      <c r="BW42" s="93">
        <f t="shared" si="374"/>
        <v>100</v>
      </c>
      <c r="BX42" s="93">
        <f t="shared" si="374"/>
        <v>100</v>
      </c>
      <c r="BY42" s="93">
        <f t="shared" si="374"/>
        <v>100</v>
      </c>
      <c r="BZ42" s="93">
        <f t="shared" si="374"/>
        <v>100</v>
      </c>
      <c r="CA42" s="93">
        <f t="shared" si="374"/>
        <v>100</v>
      </c>
      <c r="CB42" s="93">
        <f t="shared" si="374"/>
        <v>100</v>
      </c>
      <c r="CC42" s="93">
        <f t="shared" si="374"/>
        <v>80</v>
      </c>
      <c r="CD42" s="93">
        <f t="shared" si="374"/>
        <v>100</v>
      </c>
      <c r="CE42" s="93">
        <f t="shared" si="374"/>
        <v>100</v>
      </c>
      <c r="CF42" s="93">
        <f t="shared" si="374"/>
        <v>100</v>
      </c>
      <c r="CG42" s="93">
        <f t="shared" si="374"/>
        <v>100</v>
      </c>
      <c r="CH42" s="93">
        <f t="shared" si="374"/>
        <v>100</v>
      </c>
      <c r="CI42" s="93">
        <f t="shared" si="374"/>
        <v>100</v>
      </c>
      <c r="CJ42" s="93">
        <f t="shared" si="374"/>
        <v>100</v>
      </c>
      <c r="CK42" s="93">
        <f t="shared" si="374"/>
        <v>100</v>
      </c>
      <c r="CL42" s="93">
        <f t="shared" si="374"/>
        <v>80</v>
      </c>
      <c r="CM42" s="93">
        <f t="shared" si="374"/>
        <v>100</v>
      </c>
      <c r="CN42" s="93">
        <f t="shared" si="374"/>
        <v>80</v>
      </c>
      <c r="CO42" s="93">
        <f t="shared" si="374"/>
        <v>60</v>
      </c>
      <c r="CP42" s="93">
        <f t="shared" si="374"/>
        <v>80</v>
      </c>
      <c r="CQ42" s="93">
        <f t="shared" si="374"/>
        <v>60</v>
      </c>
      <c r="CR42" s="93">
        <f t="shared" si="374"/>
        <v>0</v>
      </c>
      <c r="CS42" s="93">
        <f t="shared" si="374"/>
        <v>0</v>
      </c>
      <c r="CT42" s="93">
        <f t="shared" si="374"/>
        <v>100</v>
      </c>
      <c r="CU42" s="93">
        <f t="shared" si="374"/>
        <v>40</v>
      </c>
      <c r="CV42" s="93">
        <f t="shared" si="374"/>
        <v>100</v>
      </c>
      <c r="CW42" s="93">
        <f t="shared" si="374"/>
        <v>100</v>
      </c>
      <c r="CX42" s="93">
        <f t="shared" si="374"/>
        <v>0</v>
      </c>
      <c r="CY42" s="93">
        <f t="shared" si="374"/>
        <v>100</v>
      </c>
      <c r="CZ42" s="93">
        <f t="shared" si="374"/>
        <v>80</v>
      </c>
      <c r="DA42" s="93">
        <f t="shared" si="374"/>
        <v>100</v>
      </c>
      <c r="DB42" s="93">
        <f t="shared" si="374"/>
        <v>100</v>
      </c>
      <c r="DC42" s="93">
        <f t="shared" si="374"/>
        <v>100</v>
      </c>
      <c r="DD42" s="93">
        <f t="shared" si="374"/>
        <v>100</v>
      </c>
      <c r="DE42" s="93">
        <f t="shared" si="374"/>
        <v>100</v>
      </c>
      <c r="DF42" s="93">
        <f t="shared" si="374"/>
        <v>80</v>
      </c>
      <c r="DG42" s="93">
        <f>IF(DG44="5 и более",100,DG44*20)</f>
        <v>100</v>
      </c>
      <c r="DH42" s="93">
        <f t="shared" ref="DH42:DK42" si="375">IF(DH44="5 и более",100,DH44*20)</f>
        <v>100</v>
      </c>
      <c r="DI42" s="93">
        <f t="shared" si="375"/>
        <v>100</v>
      </c>
      <c r="DJ42" s="170">
        <f t="shared" si="375"/>
        <v>100</v>
      </c>
      <c r="DK42" s="93">
        <f t="shared" si="375"/>
        <v>100</v>
      </c>
    </row>
    <row r="43" spans="1:115" ht="60" hidden="1" customHeight="1" x14ac:dyDescent="0.25">
      <c r="A43" s="307"/>
      <c r="B43" s="315" t="s">
        <v>374</v>
      </c>
      <c r="C43" s="315"/>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195"/>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89"/>
      <c r="CN43" s="89"/>
      <c r="CO43" s="89"/>
      <c r="CP43" s="89"/>
      <c r="CQ43" s="89"/>
      <c r="CR43" s="89"/>
      <c r="CS43" s="89"/>
      <c r="CT43" s="89"/>
      <c r="CU43" s="89"/>
      <c r="CV43" s="89"/>
      <c r="CW43" s="89"/>
      <c r="CX43" s="89"/>
      <c r="CY43" s="89"/>
      <c r="CZ43" s="89"/>
      <c r="DA43" s="89"/>
      <c r="DB43" s="89"/>
      <c r="DC43" s="89"/>
      <c r="DD43" s="89"/>
      <c r="DE43" s="89"/>
      <c r="DF43" s="89"/>
      <c r="DG43" s="89"/>
      <c r="DH43" s="89"/>
      <c r="DI43" s="89"/>
      <c r="DJ43" s="168"/>
      <c r="DK43" s="89"/>
    </row>
    <row r="44" spans="1:115" s="117" customFormat="1" ht="60" x14ac:dyDescent="0.25">
      <c r="A44" s="307"/>
      <c r="B44" s="114" t="s">
        <v>375</v>
      </c>
      <c r="C44" s="115"/>
      <c r="D44" s="116">
        <v>5</v>
      </c>
      <c r="E44" s="116">
        <v>5</v>
      </c>
      <c r="F44" s="116">
        <v>5</v>
      </c>
      <c r="G44" s="116">
        <v>5</v>
      </c>
      <c r="H44" s="116">
        <v>5</v>
      </c>
      <c r="I44" s="116">
        <v>5</v>
      </c>
      <c r="J44" s="116">
        <v>5</v>
      </c>
      <c r="K44" s="116">
        <v>5</v>
      </c>
      <c r="L44" s="116">
        <v>5</v>
      </c>
      <c r="M44" s="116">
        <v>5</v>
      </c>
      <c r="N44" s="116">
        <v>5</v>
      </c>
      <c r="O44" s="116">
        <v>5</v>
      </c>
      <c r="P44" s="116">
        <v>5</v>
      </c>
      <c r="Q44" s="116">
        <v>5</v>
      </c>
      <c r="R44" s="116">
        <v>5</v>
      </c>
      <c r="S44" s="116">
        <v>5</v>
      </c>
      <c r="T44" s="116">
        <v>5</v>
      </c>
      <c r="U44" s="116">
        <v>5</v>
      </c>
      <c r="V44" s="116">
        <v>5</v>
      </c>
      <c r="W44" s="116">
        <v>5</v>
      </c>
      <c r="X44" s="116">
        <v>5</v>
      </c>
      <c r="Y44" s="116">
        <v>5</v>
      </c>
      <c r="Z44" s="116">
        <v>5</v>
      </c>
      <c r="AA44" s="116">
        <v>5</v>
      </c>
      <c r="AB44" s="116">
        <v>5</v>
      </c>
      <c r="AC44" s="116">
        <v>5</v>
      </c>
      <c r="AD44" s="116">
        <v>5</v>
      </c>
      <c r="AE44" s="116">
        <v>5</v>
      </c>
      <c r="AF44" s="116">
        <v>5</v>
      </c>
      <c r="AG44" s="116">
        <v>0</v>
      </c>
      <c r="AH44" s="116">
        <v>5</v>
      </c>
      <c r="AI44" s="116">
        <v>0</v>
      </c>
      <c r="AJ44" s="116">
        <v>0</v>
      </c>
      <c r="AK44" s="116">
        <v>0</v>
      </c>
      <c r="AL44" s="116">
        <v>0</v>
      </c>
      <c r="AM44" s="116">
        <v>0</v>
      </c>
      <c r="AN44" s="116">
        <v>5</v>
      </c>
      <c r="AO44" s="116">
        <v>5</v>
      </c>
      <c r="AP44" s="116">
        <v>5</v>
      </c>
      <c r="AQ44" s="116">
        <v>5</v>
      </c>
      <c r="AR44" s="116">
        <v>5</v>
      </c>
      <c r="AS44" s="116">
        <v>5</v>
      </c>
      <c r="AT44" s="116">
        <v>5</v>
      </c>
      <c r="AU44" s="116">
        <v>5</v>
      </c>
      <c r="AV44" s="116">
        <v>5</v>
      </c>
      <c r="AW44" s="116">
        <v>5</v>
      </c>
      <c r="AX44" s="116">
        <v>5</v>
      </c>
      <c r="AY44" s="116">
        <v>5</v>
      </c>
      <c r="AZ44" s="116">
        <v>5</v>
      </c>
      <c r="BA44" s="116">
        <v>5</v>
      </c>
      <c r="BB44" s="116">
        <v>5</v>
      </c>
      <c r="BC44" s="116">
        <v>4</v>
      </c>
      <c r="BD44" s="116">
        <v>5</v>
      </c>
      <c r="BE44" s="116">
        <v>5</v>
      </c>
      <c r="BF44" s="116">
        <v>5</v>
      </c>
      <c r="BG44" s="116">
        <v>5</v>
      </c>
      <c r="BH44" s="116">
        <v>5</v>
      </c>
      <c r="BI44" s="116">
        <v>0</v>
      </c>
      <c r="BJ44" s="116">
        <v>3</v>
      </c>
      <c r="BK44" s="116">
        <v>5</v>
      </c>
      <c r="BL44" s="116">
        <v>5</v>
      </c>
      <c r="BM44" s="116">
        <v>5</v>
      </c>
      <c r="BN44" s="116">
        <v>5</v>
      </c>
      <c r="BO44" s="116">
        <v>3</v>
      </c>
      <c r="BP44" s="116">
        <v>5</v>
      </c>
      <c r="BQ44" s="116">
        <v>5</v>
      </c>
      <c r="BR44" s="116">
        <v>5</v>
      </c>
      <c r="BS44" s="116">
        <v>5</v>
      </c>
      <c r="BT44" s="116">
        <v>5</v>
      </c>
      <c r="BU44" s="116">
        <v>5</v>
      </c>
      <c r="BV44" s="116">
        <v>5</v>
      </c>
      <c r="BW44" s="116">
        <v>5</v>
      </c>
      <c r="BX44" s="116">
        <v>5</v>
      </c>
      <c r="BY44" s="116">
        <v>5</v>
      </c>
      <c r="BZ44" s="116">
        <v>5</v>
      </c>
      <c r="CA44" s="116">
        <v>5</v>
      </c>
      <c r="CB44" s="116">
        <v>5</v>
      </c>
      <c r="CC44" s="116">
        <v>4</v>
      </c>
      <c r="CD44" s="116">
        <v>5</v>
      </c>
      <c r="CE44" s="116">
        <v>5</v>
      </c>
      <c r="CF44" s="116">
        <v>5</v>
      </c>
      <c r="CG44" s="116">
        <v>5</v>
      </c>
      <c r="CH44" s="116">
        <v>5</v>
      </c>
      <c r="CI44" s="116">
        <v>5</v>
      </c>
      <c r="CJ44" s="116">
        <v>5</v>
      </c>
      <c r="CK44" s="116">
        <v>5</v>
      </c>
      <c r="CL44" s="116">
        <v>4</v>
      </c>
      <c r="CM44" s="116">
        <v>5</v>
      </c>
      <c r="CN44" s="116">
        <v>4</v>
      </c>
      <c r="CO44" s="116">
        <v>3</v>
      </c>
      <c r="CP44" s="116">
        <v>4</v>
      </c>
      <c r="CQ44" s="116">
        <v>3</v>
      </c>
      <c r="CR44" s="116">
        <v>0</v>
      </c>
      <c r="CS44" s="116">
        <v>0</v>
      </c>
      <c r="CT44" s="116">
        <v>5</v>
      </c>
      <c r="CU44" s="116">
        <v>2</v>
      </c>
      <c r="CV44" s="116">
        <v>5</v>
      </c>
      <c r="CW44" s="116">
        <v>5</v>
      </c>
      <c r="CX44" s="116">
        <v>0</v>
      </c>
      <c r="CY44" s="116">
        <v>5</v>
      </c>
      <c r="CZ44" s="116">
        <v>4</v>
      </c>
      <c r="DA44" s="116">
        <v>5</v>
      </c>
      <c r="DB44" s="116">
        <v>5</v>
      </c>
      <c r="DC44" s="116">
        <v>5</v>
      </c>
      <c r="DD44" s="116">
        <v>5</v>
      </c>
      <c r="DE44" s="116">
        <v>5</v>
      </c>
      <c r="DF44" s="116">
        <v>4</v>
      </c>
      <c r="DG44" s="116">
        <v>5</v>
      </c>
      <c r="DH44" s="116">
        <v>5</v>
      </c>
      <c r="DI44" s="116">
        <v>5</v>
      </c>
      <c r="DJ44" s="184">
        <v>5</v>
      </c>
      <c r="DK44" s="116">
        <v>5</v>
      </c>
    </row>
    <row r="45" spans="1:115" s="99" customFormat="1" ht="21" hidden="1" customHeight="1" x14ac:dyDescent="0.25">
      <c r="A45" s="307"/>
      <c r="B45" s="112" t="s">
        <v>351</v>
      </c>
      <c r="C45" s="112"/>
      <c r="D45" s="118">
        <f>D42-D46</f>
        <v>60</v>
      </c>
      <c r="E45" s="118">
        <f t="shared" ref="E45:BJ45" si="376">E42-E46</f>
        <v>59</v>
      </c>
      <c r="F45" s="118">
        <f t="shared" si="376"/>
        <v>58</v>
      </c>
      <c r="G45" s="118">
        <f t="shared" si="376"/>
        <v>57</v>
      </c>
      <c r="H45" s="118">
        <f t="shared" si="376"/>
        <v>56</v>
      </c>
      <c r="I45" s="118">
        <f t="shared" si="376"/>
        <v>55</v>
      </c>
      <c r="J45" s="118">
        <f t="shared" si="376"/>
        <v>54</v>
      </c>
      <c r="K45" s="118">
        <f t="shared" si="376"/>
        <v>53</v>
      </c>
      <c r="L45" s="118">
        <f t="shared" si="376"/>
        <v>52</v>
      </c>
      <c r="M45" s="118">
        <f t="shared" si="376"/>
        <v>51</v>
      </c>
      <c r="N45" s="118">
        <f t="shared" si="376"/>
        <v>50</v>
      </c>
      <c r="O45" s="118">
        <f t="shared" si="376"/>
        <v>49</v>
      </c>
      <c r="P45" s="118">
        <f t="shared" si="376"/>
        <v>48</v>
      </c>
      <c r="Q45" s="118">
        <f t="shared" si="376"/>
        <v>47</v>
      </c>
      <c r="R45" s="118">
        <f t="shared" si="376"/>
        <v>46</v>
      </c>
      <c r="S45" s="118">
        <f t="shared" si="376"/>
        <v>45</v>
      </c>
      <c r="T45" s="118">
        <f t="shared" si="376"/>
        <v>44</v>
      </c>
      <c r="U45" s="118">
        <f t="shared" si="376"/>
        <v>43</v>
      </c>
      <c r="V45" s="118">
        <f t="shared" si="376"/>
        <v>42</v>
      </c>
      <c r="W45" s="118">
        <f t="shared" si="376"/>
        <v>41</v>
      </c>
      <c r="X45" s="118">
        <f t="shared" si="376"/>
        <v>40</v>
      </c>
      <c r="Y45" s="118">
        <f t="shared" si="376"/>
        <v>39</v>
      </c>
      <c r="Z45" s="118">
        <f t="shared" si="376"/>
        <v>38</v>
      </c>
      <c r="AA45" s="118">
        <f t="shared" si="376"/>
        <v>37</v>
      </c>
      <c r="AB45" s="118">
        <f t="shared" si="376"/>
        <v>36</v>
      </c>
      <c r="AC45" s="118">
        <f t="shared" si="376"/>
        <v>35</v>
      </c>
      <c r="AD45" s="118">
        <f t="shared" si="376"/>
        <v>34</v>
      </c>
      <c r="AE45" s="118">
        <f t="shared" si="376"/>
        <v>33</v>
      </c>
      <c r="AF45" s="118">
        <f t="shared" si="376"/>
        <v>32</v>
      </c>
      <c r="AG45" s="118">
        <f t="shared" si="376"/>
        <v>-69</v>
      </c>
      <c r="AH45" s="118">
        <f t="shared" si="376"/>
        <v>30</v>
      </c>
      <c r="AI45" s="118">
        <f t="shared" si="376"/>
        <v>-71</v>
      </c>
      <c r="AJ45" s="118">
        <f t="shared" si="376"/>
        <v>-72</v>
      </c>
      <c r="AK45" s="118">
        <f t="shared" si="376"/>
        <v>-73</v>
      </c>
      <c r="AL45" s="118">
        <f t="shared" si="376"/>
        <v>-74</v>
      </c>
      <c r="AM45" s="118">
        <f t="shared" si="376"/>
        <v>-75</v>
      </c>
      <c r="AN45" s="118">
        <f t="shared" si="376"/>
        <v>24</v>
      </c>
      <c r="AO45" s="118">
        <f t="shared" si="376"/>
        <v>23</v>
      </c>
      <c r="AP45" s="118">
        <f t="shared" si="376"/>
        <v>22</v>
      </c>
      <c r="AQ45" s="118">
        <f t="shared" si="376"/>
        <v>21</v>
      </c>
      <c r="AR45" s="118">
        <f t="shared" si="376"/>
        <v>20</v>
      </c>
      <c r="AS45" s="118">
        <f t="shared" si="376"/>
        <v>19</v>
      </c>
      <c r="AT45" s="118">
        <f t="shared" si="376"/>
        <v>18</v>
      </c>
      <c r="AU45" s="118">
        <f t="shared" si="376"/>
        <v>17</v>
      </c>
      <c r="AV45" s="118">
        <f t="shared" si="376"/>
        <v>16</v>
      </c>
      <c r="AW45" s="118">
        <f t="shared" si="376"/>
        <v>15</v>
      </c>
      <c r="AX45" s="118">
        <f t="shared" si="376"/>
        <v>14</v>
      </c>
      <c r="AY45" s="118">
        <f t="shared" si="376"/>
        <v>13</v>
      </c>
      <c r="AZ45" s="118">
        <f t="shared" si="376"/>
        <v>12</v>
      </c>
      <c r="BA45" s="118">
        <f t="shared" si="376"/>
        <v>11</v>
      </c>
      <c r="BB45" s="118">
        <f t="shared" si="376"/>
        <v>10</v>
      </c>
      <c r="BC45" s="118">
        <f t="shared" si="376"/>
        <v>-11</v>
      </c>
      <c r="BD45" s="118">
        <f t="shared" si="376"/>
        <v>8</v>
      </c>
      <c r="BE45" s="118">
        <f t="shared" si="376"/>
        <v>7</v>
      </c>
      <c r="BF45" s="118">
        <f t="shared" si="376"/>
        <v>6</v>
      </c>
      <c r="BG45" s="118">
        <f t="shared" si="376"/>
        <v>5</v>
      </c>
      <c r="BH45" s="118">
        <f t="shared" si="376"/>
        <v>4</v>
      </c>
      <c r="BI45" s="118">
        <f t="shared" si="376"/>
        <v>-97</v>
      </c>
      <c r="BJ45" s="118">
        <f t="shared" si="376"/>
        <v>-38</v>
      </c>
      <c r="BK45" s="118">
        <f>BK42-BK46</f>
        <v>1</v>
      </c>
      <c r="BL45" s="118">
        <f t="shared" ref="BL45" si="377">BL42-BL46</f>
        <v>0</v>
      </c>
      <c r="BM45" s="118">
        <f t="shared" ref="BM45" si="378">BM42-BM46</f>
        <v>-1</v>
      </c>
      <c r="BN45" s="118">
        <f t="shared" ref="BN45" si="379">BN42-BN46</f>
        <v>-2</v>
      </c>
      <c r="BO45" s="118">
        <f t="shared" ref="BO45" si="380">BO42-BO46</f>
        <v>-43</v>
      </c>
      <c r="BP45" s="118">
        <f t="shared" ref="BP45" si="381">BP42-BP46</f>
        <v>-4</v>
      </c>
      <c r="BQ45" s="118">
        <f t="shared" ref="BQ45" si="382">BQ42-BQ46</f>
        <v>-5</v>
      </c>
      <c r="BR45" s="118">
        <f t="shared" ref="BR45" si="383">BR42-BR46</f>
        <v>-6</v>
      </c>
      <c r="BS45" s="118">
        <f t="shared" ref="BS45" si="384">BS42-BS46</f>
        <v>-7</v>
      </c>
      <c r="BT45" s="118">
        <f t="shared" ref="BT45" si="385">BT42-BT46</f>
        <v>-8</v>
      </c>
      <c r="BU45" s="118">
        <f t="shared" ref="BU45" si="386">BU42-BU46</f>
        <v>-9</v>
      </c>
      <c r="BV45" s="118">
        <f t="shared" ref="BV45" si="387">BV42-BV46</f>
        <v>-10</v>
      </c>
      <c r="BW45" s="118">
        <f t="shared" ref="BW45" si="388">BW42-BW46</f>
        <v>-11</v>
      </c>
      <c r="BX45" s="118">
        <f t="shared" ref="BX45" si="389">BX42-BX46</f>
        <v>-12</v>
      </c>
      <c r="BY45" s="118">
        <f t="shared" ref="BY45" si="390">BY42-BY46</f>
        <v>-13</v>
      </c>
      <c r="BZ45" s="118">
        <f t="shared" ref="BZ45" si="391">BZ42-BZ46</f>
        <v>-14</v>
      </c>
      <c r="CA45" s="118">
        <f t="shared" ref="CA45" si="392">CA42-CA46</f>
        <v>-15</v>
      </c>
      <c r="CB45" s="118">
        <f t="shared" ref="CB45" si="393">CB42-CB46</f>
        <v>-16</v>
      </c>
      <c r="CC45" s="118">
        <f t="shared" ref="CC45" si="394">CC42-CC46</f>
        <v>-37</v>
      </c>
      <c r="CD45" s="118">
        <f t="shared" ref="CD45" si="395">CD42-CD46</f>
        <v>-18</v>
      </c>
      <c r="CE45" s="118">
        <f t="shared" ref="CE45" si="396">CE42-CE46</f>
        <v>-19</v>
      </c>
      <c r="CF45" s="118">
        <f t="shared" ref="CF45" si="397">CF42-CF46</f>
        <v>-20</v>
      </c>
      <c r="CG45" s="118">
        <f t="shared" ref="CG45" si="398">CG42-CG46</f>
        <v>-21</v>
      </c>
      <c r="CH45" s="118">
        <f t="shared" ref="CH45" si="399">CH42-CH46</f>
        <v>-22</v>
      </c>
      <c r="CI45" s="118">
        <f t="shared" ref="CI45" si="400">CI42-CI46</f>
        <v>-23</v>
      </c>
      <c r="CJ45" s="118">
        <f t="shared" ref="CJ45" si="401">CJ42-CJ46</f>
        <v>-24</v>
      </c>
      <c r="CK45" s="118">
        <f t="shared" ref="CK45" si="402">CK42-CK46</f>
        <v>-25</v>
      </c>
      <c r="CL45" s="118">
        <f t="shared" ref="CL45" si="403">CL42-CL46</f>
        <v>-46</v>
      </c>
      <c r="CM45" s="118">
        <f t="shared" ref="CM45" si="404">CM42-CM46</f>
        <v>-27</v>
      </c>
      <c r="CN45" s="118">
        <f t="shared" ref="CN45" si="405">CN42-CN46</f>
        <v>-48</v>
      </c>
      <c r="CO45" s="118">
        <f t="shared" ref="CO45" si="406">CO42-CO46</f>
        <v>-69</v>
      </c>
      <c r="CP45" s="118">
        <f t="shared" ref="CP45" si="407">CP42-CP46</f>
        <v>-50</v>
      </c>
      <c r="CQ45" s="118">
        <f t="shared" ref="CQ45" si="408">CQ42-CQ46</f>
        <v>-71</v>
      </c>
      <c r="CR45" s="118">
        <f t="shared" ref="CR45" si="409">CR42-CR46</f>
        <v>-132</v>
      </c>
      <c r="CS45" s="118">
        <f t="shared" ref="CS45" si="410">CS42-CS46</f>
        <v>-133</v>
      </c>
      <c r="CT45" s="118">
        <f t="shared" ref="CT45" si="411">CT42-CT46</f>
        <v>-34</v>
      </c>
      <c r="CU45" s="118">
        <f t="shared" ref="CU45" si="412">CU42-CU46</f>
        <v>-95</v>
      </c>
      <c r="CV45" s="118">
        <f t="shared" ref="CV45" si="413">CV42-CV46</f>
        <v>-36</v>
      </c>
      <c r="CW45" s="118">
        <f t="shared" ref="CW45" si="414">CW42-CW46</f>
        <v>-37</v>
      </c>
      <c r="CX45" s="118">
        <f t="shared" ref="CX45" si="415">CX42-CX46</f>
        <v>-138</v>
      </c>
      <c r="CY45" s="118">
        <f t="shared" ref="CY45" si="416">CY42-CY46</f>
        <v>-39</v>
      </c>
      <c r="CZ45" s="118">
        <f t="shared" ref="CZ45" si="417">CZ42-CZ46</f>
        <v>-60</v>
      </c>
      <c r="DA45" s="118">
        <f t="shared" ref="DA45" si="418">DA42-DA46</f>
        <v>-41</v>
      </c>
      <c r="DB45" s="118">
        <f t="shared" ref="DB45" si="419">DB42-DB46</f>
        <v>-42</v>
      </c>
      <c r="DC45" s="118">
        <f t="shared" ref="DC45" si="420">DC42-DC46</f>
        <v>-43</v>
      </c>
      <c r="DD45" s="118">
        <f t="shared" ref="DD45" si="421">DD42-DD46</f>
        <v>-44</v>
      </c>
      <c r="DE45" s="118">
        <f t="shared" ref="DE45" si="422">DE42-DE46</f>
        <v>-45</v>
      </c>
      <c r="DF45" s="118">
        <f t="shared" ref="DF45" si="423">DF42-DF46</f>
        <v>-66</v>
      </c>
      <c r="DG45" s="118">
        <f>DG42-DG46</f>
        <v>-47</v>
      </c>
      <c r="DH45" s="118">
        <f t="shared" ref="DH45" si="424">DH42-DH46</f>
        <v>-48</v>
      </c>
      <c r="DI45" s="118">
        <f t="shared" ref="DI45" si="425">DI42-DI46</f>
        <v>-49</v>
      </c>
      <c r="DJ45" s="185">
        <f t="shared" ref="DJ45" si="426">DJ42-DJ46</f>
        <v>-50</v>
      </c>
      <c r="DK45" s="118">
        <f t="shared" ref="DK45" si="427">DK42-DK46</f>
        <v>-51</v>
      </c>
    </row>
    <row r="46" spans="1:115" s="121" customFormat="1" ht="21" hidden="1" customHeight="1" x14ac:dyDescent="0.25">
      <c r="A46" s="308"/>
      <c r="B46" s="119" t="s">
        <v>376</v>
      </c>
      <c r="C46" s="119"/>
      <c r="D46" s="120">
        <v>40</v>
      </c>
      <c r="E46" s="120">
        <v>41</v>
      </c>
      <c r="F46" s="120">
        <v>42</v>
      </c>
      <c r="G46" s="120">
        <v>43</v>
      </c>
      <c r="H46" s="120">
        <v>44</v>
      </c>
      <c r="I46" s="120">
        <v>45</v>
      </c>
      <c r="J46" s="120">
        <v>46</v>
      </c>
      <c r="K46" s="120">
        <v>47</v>
      </c>
      <c r="L46" s="120">
        <v>48</v>
      </c>
      <c r="M46" s="120">
        <v>49</v>
      </c>
      <c r="N46" s="120">
        <v>50</v>
      </c>
      <c r="O46" s="120">
        <v>51</v>
      </c>
      <c r="P46" s="120">
        <v>52</v>
      </c>
      <c r="Q46" s="120">
        <v>53</v>
      </c>
      <c r="R46" s="120">
        <v>54</v>
      </c>
      <c r="S46" s="120">
        <v>55</v>
      </c>
      <c r="T46" s="120">
        <v>56</v>
      </c>
      <c r="U46" s="120">
        <v>57</v>
      </c>
      <c r="V46" s="120">
        <v>58</v>
      </c>
      <c r="W46" s="120">
        <v>59</v>
      </c>
      <c r="X46" s="120">
        <v>60</v>
      </c>
      <c r="Y46" s="120">
        <v>61</v>
      </c>
      <c r="Z46" s="120">
        <v>62</v>
      </c>
      <c r="AA46" s="120">
        <v>63</v>
      </c>
      <c r="AB46" s="120">
        <v>64</v>
      </c>
      <c r="AC46" s="120">
        <v>65</v>
      </c>
      <c r="AD46" s="120">
        <v>66</v>
      </c>
      <c r="AE46" s="120">
        <v>67</v>
      </c>
      <c r="AF46" s="120">
        <v>68</v>
      </c>
      <c r="AG46" s="120">
        <v>69</v>
      </c>
      <c r="AH46" s="120">
        <v>70</v>
      </c>
      <c r="AI46" s="120">
        <v>71</v>
      </c>
      <c r="AJ46" s="120">
        <v>72</v>
      </c>
      <c r="AK46" s="120">
        <v>73</v>
      </c>
      <c r="AL46" s="120">
        <v>74</v>
      </c>
      <c r="AM46" s="120">
        <v>75</v>
      </c>
      <c r="AN46" s="120">
        <v>76</v>
      </c>
      <c r="AO46" s="120">
        <v>77</v>
      </c>
      <c r="AP46" s="120">
        <v>78</v>
      </c>
      <c r="AQ46" s="120">
        <v>79</v>
      </c>
      <c r="AR46" s="120">
        <v>80</v>
      </c>
      <c r="AS46" s="120">
        <v>81</v>
      </c>
      <c r="AT46" s="120">
        <v>82</v>
      </c>
      <c r="AU46" s="120">
        <v>83</v>
      </c>
      <c r="AV46" s="120">
        <v>84</v>
      </c>
      <c r="AW46" s="120">
        <v>85</v>
      </c>
      <c r="AX46" s="120">
        <v>86</v>
      </c>
      <c r="AY46" s="120">
        <v>87</v>
      </c>
      <c r="AZ46" s="120">
        <v>88</v>
      </c>
      <c r="BA46" s="120">
        <v>89</v>
      </c>
      <c r="BB46" s="120">
        <v>90</v>
      </c>
      <c r="BC46" s="120">
        <v>91</v>
      </c>
      <c r="BD46" s="120">
        <v>92</v>
      </c>
      <c r="BE46" s="120">
        <v>93</v>
      </c>
      <c r="BF46" s="120">
        <v>94</v>
      </c>
      <c r="BG46" s="120">
        <v>95</v>
      </c>
      <c r="BH46" s="120">
        <v>96</v>
      </c>
      <c r="BI46" s="120">
        <v>97</v>
      </c>
      <c r="BJ46" s="120">
        <v>98</v>
      </c>
      <c r="BK46" s="120">
        <v>99</v>
      </c>
      <c r="BL46" s="120">
        <v>100</v>
      </c>
      <c r="BM46" s="120">
        <v>101</v>
      </c>
      <c r="BN46" s="120">
        <v>102</v>
      </c>
      <c r="BO46" s="120">
        <v>103</v>
      </c>
      <c r="BP46" s="120">
        <v>104</v>
      </c>
      <c r="BQ46" s="120">
        <v>105</v>
      </c>
      <c r="BR46" s="120">
        <v>106</v>
      </c>
      <c r="BS46" s="120">
        <v>107</v>
      </c>
      <c r="BT46" s="120">
        <v>108</v>
      </c>
      <c r="BU46" s="120">
        <v>109</v>
      </c>
      <c r="BV46" s="120">
        <v>110</v>
      </c>
      <c r="BW46" s="120">
        <v>111</v>
      </c>
      <c r="BX46" s="120">
        <v>112</v>
      </c>
      <c r="BY46" s="120">
        <v>113</v>
      </c>
      <c r="BZ46" s="120">
        <v>114</v>
      </c>
      <c r="CA46" s="120">
        <v>115</v>
      </c>
      <c r="CB46" s="120">
        <v>116</v>
      </c>
      <c r="CC46" s="120">
        <v>117</v>
      </c>
      <c r="CD46" s="120">
        <v>118</v>
      </c>
      <c r="CE46" s="120">
        <v>119</v>
      </c>
      <c r="CF46" s="120">
        <v>120</v>
      </c>
      <c r="CG46" s="120">
        <v>121</v>
      </c>
      <c r="CH46" s="120">
        <v>122</v>
      </c>
      <c r="CI46" s="120">
        <v>123</v>
      </c>
      <c r="CJ46" s="120">
        <v>124</v>
      </c>
      <c r="CK46" s="120">
        <v>125</v>
      </c>
      <c r="CL46" s="120">
        <v>126</v>
      </c>
      <c r="CM46" s="120">
        <v>127</v>
      </c>
      <c r="CN46" s="120">
        <v>128</v>
      </c>
      <c r="CO46" s="120">
        <v>129</v>
      </c>
      <c r="CP46" s="120">
        <v>130</v>
      </c>
      <c r="CQ46" s="120">
        <v>131</v>
      </c>
      <c r="CR46" s="120">
        <v>132</v>
      </c>
      <c r="CS46" s="120">
        <v>133</v>
      </c>
      <c r="CT46" s="120">
        <v>134</v>
      </c>
      <c r="CU46" s="120">
        <v>135</v>
      </c>
      <c r="CV46" s="120">
        <v>136</v>
      </c>
      <c r="CW46" s="120">
        <v>137</v>
      </c>
      <c r="CX46" s="120">
        <v>138</v>
      </c>
      <c r="CY46" s="120">
        <v>139</v>
      </c>
      <c r="CZ46" s="120">
        <v>140</v>
      </c>
      <c r="DA46" s="120">
        <v>141</v>
      </c>
      <c r="DB46" s="120">
        <v>142</v>
      </c>
      <c r="DC46" s="120">
        <v>143</v>
      </c>
      <c r="DD46" s="120">
        <v>144</v>
      </c>
      <c r="DE46" s="120">
        <v>145</v>
      </c>
      <c r="DF46" s="120">
        <v>146</v>
      </c>
      <c r="DG46" s="120">
        <v>147</v>
      </c>
      <c r="DH46" s="120">
        <v>148</v>
      </c>
      <c r="DI46" s="120">
        <v>149</v>
      </c>
      <c r="DJ46" s="186">
        <v>150</v>
      </c>
      <c r="DK46" s="120">
        <v>151</v>
      </c>
    </row>
    <row r="47" spans="1:115" s="91" customFormat="1" ht="48" customHeight="1" x14ac:dyDescent="0.25">
      <c r="A47" s="306" t="s">
        <v>377</v>
      </c>
      <c r="B47" s="309" t="s">
        <v>378</v>
      </c>
      <c r="C47" s="309"/>
      <c r="D47" s="92">
        <v>99</v>
      </c>
      <c r="E47" s="92">
        <v>99</v>
      </c>
      <c r="F47" s="92">
        <v>98</v>
      </c>
      <c r="G47" s="92">
        <v>98</v>
      </c>
      <c r="H47" s="92">
        <v>99</v>
      </c>
      <c r="I47" s="92">
        <v>95</v>
      </c>
      <c r="J47" s="92">
        <v>99</v>
      </c>
      <c r="K47" s="92">
        <v>98</v>
      </c>
      <c r="L47" s="92">
        <v>99</v>
      </c>
      <c r="M47" s="92">
        <v>99</v>
      </c>
      <c r="N47" s="92">
        <v>96</v>
      </c>
      <c r="O47" s="92">
        <v>96</v>
      </c>
      <c r="P47" s="92">
        <v>96</v>
      </c>
      <c r="Q47" s="92">
        <v>96</v>
      </c>
      <c r="R47" s="92">
        <v>97</v>
      </c>
      <c r="S47" s="92">
        <v>84</v>
      </c>
      <c r="T47" s="92">
        <v>94</v>
      </c>
      <c r="U47" s="92">
        <v>96</v>
      </c>
      <c r="V47" s="92">
        <v>92</v>
      </c>
      <c r="W47" s="92">
        <v>94</v>
      </c>
      <c r="X47" s="92">
        <v>94</v>
      </c>
      <c r="Y47" s="92">
        <v>94</v>
      </c>
      <c r="Z47" s="92">
        <v>99</v>
      </c>
      <c r="AA47" s="92">
        <v>88</v>
      </c>
      <c r="AB47" s="92">
        <v>100</v>
      </c>
      <c r="AC47" s="92">
        <v>79</v>
      </c>
      <c r="AD47" s="92">
        <v>92</v>
      </c>
      <c r="AE47" s="92">
        <v>82</v>
      </c>
      <c r="AF47" s="92">
        <v>91</v>
      </c>
      <c r="AG47" s="92">
        <v>97</v>
      </c>
      <c r="AH47" s="92">
        <v>100</v>
      </c>
      <c r="AI47" s="92">
        <v>100</v>
      </c>
      <c r="AJ47" s="92">
        <v>50</v>
      </c>
      <c r="AK47" s="92">
        <v>0</v>
      </c>
      <c r="AL47" s="92">
        <v>100</v>
      </c>
      <c r="AM47" s="92">
        <v>100</v>
      </c>
      <c r="AN47" s="92">
        <v>86</v>
      </c>
      <c r="AO47" s="92">
        <v>92</v>
      </c>
      <c r="AP47" s="92">
        <v>86</v>
      </c>
      <c r="AQ47" s="92">
        <v>77</v>
      </c>
      <c r="AR47" s="92">
        <v>99</v>
      </c>
      <c r="AS47" s="92">
        <v>97</v>
      </c>
      <c r="AT47" s="92">
        <v>97</v>
      </c>
      <c r="AU47" s="92">
        <v>94</v>
      </c>
      <c r="AV47" s="92">
        <v>84</v>
      </c>
      <c r="AW47" s="92">
        <v>97</v>
      </c>
      <c r="AX47" s="92">
        <v>86</v>
      </c>
      <c r="AY47" s="92">
        <v>89</v>
      </c>
      <c r="AZ47" s="92">
        <v>96</v>
      </c>
      <c r="BA47" s="92">
        <v>98</v>
      </c>
      <c r="BB47" s="92">
        <v>71</v>
      </c>
      <c r="BC47" s="92">
        <v>94</v>
      </c>
      <c r="BD47" s="92">
        <v>95</v>
      </c>
      <c r="BE47" s="92">
        <v>95</v>
      </c>
      <c r="BF47" s="92">
        <v>92</v>
      </c>
      <c r="BG47" s="92">
        <v>99</v>
      </c>
      <c r="BH47" s="92">
        <v>98</v>
      </c>
      <c r="BI47" s="92">
        <v>89</v>
      </c>
      <c r="BJ47" s="92">
        <v>100</v>
      </c>
      <c r="BK47" s="92">
        <v>98</v>
      </c>
      <c r="BL47" s="92">
        <v>87</v>
      </c>
      <c r="BM47" s="92">
        <v>84</v>
      </c>
      <c r="BN47" s="92">
        <v>94</v>
      </c>
      <c r="BO47" s="92">
        <v>90</v>
      </c>
      <c r="BP47" s="92">
        <v>91</v>
      </c>
      <c r="BQ47" s="92">
        <v>65</v>
      </c>
      <c r="BR47" s="92">
        <v>94</v>
      </c>
      <c r="BS47" s="92">
        <v>96</v>
      </c>
      <c r="BT47" s="92">
        <v>98</v>
      </c>
      <c r="BU47" s="92">
        <v>94</v>
      </c>
      <c r="BV47" s="92">
        <v>98</v>
      </c>
      <c r="BW47" s="92">
        <v>92</v>
      </c>
      <c r="BX47" s="92">
        <v>94</v>
      </c>
      <c r="BY47" s="92">
        <v>87</v>
      </c>
      <c r="BZ47" s="92">
        <v>87</v>
      </c>
      <c r="CA47" s="92">
        <v>97</v>
      </c>
      <c r="CB47" s="92">
        <v>97</v>
      </c>
      <c r="CC47" s="92">
        <v>87</v>
      </c>
      <c r="CD47" s="92">
        <v>88</v>
      </c>
      <c r="CE47" s="92">
        <v>96</v>
      </c>
      <c r="CF47" s="92">
        <v>96</v>
      </c>
      <c r="CG47" s="92">
        <v>98</v>
      </c>
      <c r="CH47" s="92">
        <v>86</v>
      </c>
      <c r="CI47" s="92">
        <v>99</v>
      </c>
      <c r="CJ47" s="92">
        <v>98</v>
      </c>
      <c r="CK47" s="92">
        <v>99</v>
      </c>
      <c r="CL47" s="92">
        <v>95</v>
      </c>
      <c r="CM47" s="92">
        <v>100</v>
      </c>
      <c r="CN47" s="92">
        <v>93</v>
      </c>
      <c r="CO47" s="92">
        <v>93</v>
      </c>
      <c r="CP47" s="92">
        <v>93</v>
      </c>
      <c r="CQ47" s="92">
        <v>89</v>
      </c>
      <c r="CR47" s="92">
        <v>0</v>
      </c>
      <c r="CS47" s="92">
        <v>91</v>
      </c>
      <c r="CT47" s="92">
        <v>95</v>
      </c>
      <c r="CU47" s="92">
        <v>55</v>
      </c>
      <c r="CV47" s="92">
        <v>93</v>
      </c>
      <c r="CW47" s="92">
        <v>96</v>
      </c>
      <c r="CX47" s="92">
        <v>92</v>
      </c>
      <c r="CY47" s="92">
        <v>100</v>
      </c>
      <c r="CZ47" s="92">
        <v>96</v>
      </c>
      <c r="DA47" s="92">
        <v>97</v>
      </c>
      <c r="DB47" s="92">
        <v>98</v>
      </c>
      <c r="DC47" s="92">
        <v>97</v>
      </c>
      <c r="DD47" s="92">
        <v>92</v>
      </c>
      <c r="DE47" s="92">
        <v>83</v>
      </c>
      <c r="DF47" s="92">
        <v>95</v>
      </c>
      <c r="DG47" s="92">
        <v>93</v>
      </c>
      <c r="DH47" s="92">
        <v>78</v>
      </c>
      <c r="DI47" s="92">
        <v>95</v>
      </c>
      <c r="DJ47" s="169">
        <v>100</v>
      </c>
      <c r="DK47" s="92">
        <v>80</v>
      </c>
    </row>
    <row r="48" spans="1:115" ht="24" hidden="1" customHeight="1" x14ac:dyDescent="0.25">
      <c r="A48" s="307"/>
      <c r="B48" s="310" t="s">
        <v>379</v>
      </c>
      <c r="C48" s="89" t="s">
        <v>50</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c r="CA48" s="89"/>
      <c r="CB48" s="89"/>
      <c r="CC48" s="89"/>
      <c r="CD48" s="89"/>
      <c r="CE48" s="89"/>
      <c r="CF48" s="89"/>
      <c r="CG48" s="89"/>
      <c r="CH48" s="89"/>
      <c r="CI48" s="89"/>
      <c r="CJ48" s="89"/>
      <c r="CK48" s="89"/>
      <c r="CL48" s="89"/>
      <c r="CM48" s="89"/>
      <c r="CN48" s="89"/>
      <c r="CO48" s="89"/>
      <c r="CP48" s="89"/>
      <c r="CQ48" s="89"/>
      <c r="CR48" s="89"/>
      <c r="CS48" s="89"/>
      <c r="CT48" s="89"/>
      <c r="CU48" s="89"/>
      <c r="CV48" s="89"/>
      <c r="CW48" s="89"/>
      <c r="CX48" s="89"/>
      <c r="CY48" s="89"/>
      <c r="CZ48" s="89"/>
      <c r="DA48" s="89"/>
      <c r="DB48" s="89"/>
      <c r="DC48" s="89"/>
      <c r="DD48" s="89"/>
      <c r="DE48" s="89"/>
      <c r="DF48" s="89"/>
      <c r="DG48" s="89"/>
      <c r="DH48" s="89"/>
      <c r="DI48" s="89"/>
      <c r="DJ48" s="168"/>
      <c r="DK48" s="89"/>
    </row>
    <row r="49" spans="1:115" s="117" customFormat="1" ht="44.25" customHeight="1" x14ac:dyDescent="0.25">
      <c r="A49" s="307"/>
      <c r="B49" s="322"/>
      <c r="C49" s="122" t="s">
        <v>50</v>
      </c>
      <c r="D49" s="106">
        <v>2110</v>
      </c>
      <c r="E49" s="106">
        <v>7079</v>
      </c>
      <c r="F49" s="106">
        <v>1804</v>
      </c>
      <c r="G49" s="106">
        <v>1087</v>
      </c>
      <c r="H49" s="106">
        <v>1999</v>
      </c>
      <c r="I49" s="106">
        <v>995</v>
      </c>
      <c r="J49" s="106">
        <v>1392</v>
      </c>
      <c r="K49" s="106">
        <v>1338</v>
      </c>
      <c r="L49" s="106">
        <v>1624</v>
      </c>
      <c r="M49" s="106">
        <v>1899</v>
      </c>
      <c r="N49" s="106">
        <v>1120</v>
      </c>
      <c r="O49" s="106">
        <v>723</v>
      </c>
      <c r="P49" s="106">
        <v>1006</v>
      </c>
      <c r="Q49" s="106">
        <v>881</v>
      </c>
      <c r="R49" s="106">
        <v>459</v>
      </c>
      <c r="S49" s="106">
        <v>158</v>
      </c>
      <c r="T49" s="106">
        <v>700</v>
      </c>
      <c r="U49" s="106">
        <v>181</v>
      </c>
      <c r="V49" s="106">
        <v>399</v>
      </c>
      <c r="W49" s="106">
        <v>96</v>
      </c>
      <c r="X49" s="106">
        <v>724</v>
      </c>
      <c r="Y49" s="106">
        <v>270</v>
      </c>
      <c r="Z49" s="106">
        <v>2411</v>
      </c>
      <c r="AA49" s="106">
        <v>169</v>
      </c>
      <c r="AB49" s="106">
        <v>1027</v>
      </c>
      <c r="AC49" s="106">
        <v>56</v>
      </c>
      <c r="AD49" s="106">
        <v>734</v>
      </c>
      <c r="AE49" s="106">
        <v>240</v>
      </c>
      <c r="AF49" s="106">
        <v>50</v>
      </c>
      <c r="AG49" s="106">
        <v>113</v>
      </c>
      <c r="AH49" s="106">
        <v>102</v>
      </c>
      <c r="AI49" s="106">
        <v>2</v>
      </c>
      <c r="AJ49" s="106">
        <v>1</v>
      </c>
      <c r="AK49" s="106">
        <v>0</v>
      </c>
      <c r="AL49" s="106">
        <v>1</v>
      </c>
      <c r="AM49" s="106">
        <v>6</v>
      </c>
      <c r="AN49" s="106">
        <v>141</v>
      </c>
      <c r="AO49" s="106">
        <v>145</v>
      </c>
      <c r="AP49" s="106">
        <v>122</v>
      </c>
      <c r="AQ49" s="106">
        <v>562</v>
      </c>
      <c r="AR49" s="106">
        <v>620</v>
      </c>
      <c r="AS49" s="106">
        <v>440</v>
      </c>
      <c r="AT49" s="106">
        <v>858</v>
      </c>
      <c r="AU49" s="106">
        <v>106</v>
      </c>
      <c r="AV49" s="106">
        <v>95</v>
      </c>
      <c r="AW49" s="106">
        <v>342</v>
      </c>
      <c r="AX49" s="106">
        <v>24</v>
      </c>
      <c r="AY49" s="106">
        <v>258</v>
      </c>
      <c r="AZ49" s="106">
        <v>139</v>
      </c>
      <c r="BA49" s="106">
        <v>1372</v>
      </c>
      <c r="BB49" s="106">
        <v>107</v>
      </c>
      <c r="BC49" s="106">
        <v>605</v>
      </c>
      <c r="BD49" s="106">
        <v>2194</v>
      </c>
      <c r="BE49" s="106">
        <v>204</v>
      </c>
      <c r="BF49" s="106">
        <v>284</v>
      </c>
      <c r="BG49" s="106">
        <v>569</v>
      </c>
      <c r="BH49" s="106">
        <v>1005</v>
      </c>
      <c r="BI49" s="106">
        <v>279</v>
      </c>
      <c r="BJ49" s="106">
        <v>68</v>
      </c>
      <c r="BK49" s="106">
        <v>221</v>
      </c>
      <c r="BL49" s="106">
        <v>160</v>
      </c>
      <c r="BM49" s="106">
        <v>106</v>
      </c>
      <c r="BN49" s="106">
        <v>270</v>
      </c>
      <c r="BO49" s="106">
        <v>148</v>
      </c>
      <c r="BP49" s="106">
        <v>264</v>
      </c>
      <c r="BQ49" s="106">
        <v>201</v>
      </c>
      <c r="BR49" s="106">
        <v>178</v>
      </c>
      <c r="BS49" s="106">
        <v>54</v>
      </c>
      <c r="BT49" s="106">
        <v>229</v>
      </c>
      <c r="BU49" s="106">
        <v>446</v>
      </c>
      <c r="BV49" s="106">
        <v>423</v>
      </c>
      <c r="BW49" s="106">
        <v>658</v>
      </c>
      <c r="BX49" s="106">
        <v>800</v>
      </c>
      <c r="BY49" s="106">
        <v>153</v>
      </c>
      <c r="BZ49" s="106">
        <v>142</v>
      </c>
      <c r="CA49" s="106">
        <v>70</v>
      </c>
      <c r="CB49" s="106">
        <v>306</v>
      </c>
      <c r="CC49" s="106">
        <v>252</v>
      </c>
      <c r="CD49" s="106">
        <v>287</v>
      </c>
      <c r="CE49" s="106">
        <v>131</v>
      </c>
      <c r="CF49" s="106">
        <v>593</v>
      </c>
      <c r="CG49" s="106">
        <v>283</v>
      </c>
      <c r="CH49" s="106">
        <v>164</v>
      </c>
      <c r="CI49" s="106">
        <v>663</v>
      </c>
      <c r="CJ49" s="106">
        <v>1006</v>
      </c>
      <c r="CK49" s="106">
        <v>249</v>
      </c>
      <c r="CL49" s="106">
        <v>222</v>
      </c>
      <c r="CM49" s="106">
        <v>344</v>
      </c>
      <c r="CN49" s="106">
        <v>136</v>
      </c>
      <c r="CO49" s="106">
        <v>323</v>
      </c>
      <c r="CP49" s="106">
        <v>232</v>
      </c>
      <c r="CQ49" s="106">
        <v>377</v>
      </c>
      <c r="CR49" s="106">
        <v>0</v>
      </c>
      <c r="CS49" s="106">
        <v>425</v>
      </c>
      <c r="CT49" s="106">
        <v>326</v>
      </c>
      <c r="CU49" s="106">
        <v>71</v>
      </c>
      <c r="CV49" s="106">
        <v>120</v>
      </c>
      <c r="CW49" s="106">
        <v>496</v>
      </c>
      <c r="CX49" s="106">
        <v>11</v>
      </c>
      <c r="CY49" s="106">
        <v>50</v>
      </c>
      <c r="CZ49" s="106">
        <v>279</v>
      </c>
      <c r="DA49" s="106">
        <v>237</v>
      </c>
      <c r="DB49" s="106">
        <v>228</v>
      </c>
      <c r="DC49" s="106">
        <v>156</v>
      </c>
      <c r="DD49" s="106">
        <v>258</v>
      </c>
      <c r="DE49" s="106">
        <v>134</v>
      </c>
      <c r="DF49" s="106">
        <v>103</v>
      </c>
      <c r="DG49" s="106">
        <v>71</v>
      </c>
      <c r="DH49" s="106">
        <v>123</v>
      </c>
      <c r="DI49" s="106">
        <v>271</v>
      </c>
      <c r="DJ49" s="179">
        <v>70</v>
      </c>
      <c r="DK49" s="192">
        <v>120</v>
      </c>
    </row>
    <row r="50" spans="1:115" ht="42" customHeight="1" x14ac:dyDescent="0.25">
      <c r="A50" s="307"/>
      <c r="B50" s="311"/>
      <c r="C50" s="89" t="s">
        <v>51</v>
      </c>
      <c r="D50" s="106">
        <v>2128</v>
      </c>
      <c r="E50" s="106">
        <v>7175</v>
      </c>
      <c r="F50" s="106">
        <v>1837</v>
      </c>
      <c r="G50" s="106">
        <v>1103</v>
      </c>
      <c r="H50" s="106">
        <v>2009</v>
      </c>
      <c r="I50" s="106">
        <v>1047</v>
      </c>
      <c r="J50" s="106">
        <v>1409</v>
      </c>
      <c r="K50" s="106">
        <v>1364</v>
      </c>
      <c r="L50" s="106">
        <v>1639</v>
      </c>
      <c r="M50" s="106">
        <v>1917</v>
      </c>
      <c r="N50" s="106">
        <v>1162</v>
      </c>
      <c r="O50" s="106">
        <v>753</v>
      </c>
      <c r="P50" s="106">
        <v>1050</v>
      </c>
      <c r="Q50" s="106">
        <v>919</v>
      </c>
      <c r="R50" s="106">
        <v>471</v>
      </c>
      <c r="S50" s="106">
        <v>189</v>
      </c>
      <c r="T50" s="106">
        <v>744</v>
      </c>
      <c r="U50" s="106">
        <v>188</v>
      </c>
      <c r="V50" s="106">
        <v>434</v>
      </c>
      <c r="W50" s="106">
        <v>102</v>
      </c>
      <c r="X50" s="106">
        <v>772</v>
      </c>
      <c r="Y50" s="106">
        <v>288</v>
      </c>
      <c r="Z50" s="106">
        <v>2431</v>
      </c>
      <c r="AA50" s="106">
        <v>193</v>
      </c>
      <c r="AB50" s="106">
        <v>1029</v>
      </c>
      <c r="AC50" s="106">
        <v>71</v>
      </c>
      <c r="AD50" s="106">
        <v>799</v>
      </c>
      <c r="AE50" s="106">
        <v>293</v>
      </c>
      <c r="AF50" s="106">
        <v>55</v>
      </c>
      <c r="AG50" s="106">
        <v>116</v>
      </c>
      <c r="AH50" s="106">
        <v>102</v>
      </c>
      <c r="AI50" s="106">
        <v>2</v>
      </c>
      <c r="AJ50" s="106">
        <v>2</v>
      </c>
      <c r="AK50" s="106">
        <v>1</v>
      </c>
      <c r="AL50" s="106">
        <v>1</v>
      </c>
      <c r="AM50" s="106">
        <v>6</v>
      </c>
      <c r="AN50" s="106">
        <v>164</v>
      </c>
      <c r="AO50" s="106">
        <v>157</v>
      </c>
      <c r="AP50" s="106">
        <v>141</v>
      </c>
      <c r="AQ50" s="106">
        <v>725</v>
      </c>
      <c r="AR50" s="106">
        <v>624</v>
      </c>
      <c r="AS50" s="106">
        <v>453</v>
      </c>
      <c r="AT50" s="106">
        <v>884</v>
      </c>
      <c r="AU50" s="106">
        <v>113</v>
      </c>
      <c r="AV50" s="106">
        <v>113</v>
      </c>
      <c r="AW50" s="106">
        <v>354</v>
      </c>
      <c r="AX50" s="106">
        <v>28</v>
      </c>
      <c r="AY50" s="106">
        <v>289</v>
      </c>
      <c r="AZ50" s="106">
        <v>145</v>
      </c>
      <c r="BA50" s="106">
        <v>1402</v>
      </c>
      <c r="BB50" s="106">
        <v>150</v>
      </c>
      <c r="BC50" s="106">
        <v>643</v>
      </c>
      <c r="BD50" s="106">
        <v>2299</v>
      </c>
      <c r="BE50" s="106">
        <v>214</v>
      </c>
      <c r="BF50" s="106">
        <v>308</v>
      </c>
      <c r="BG50" s="106">
        <v>572</v>
      </c>
      <c r="BH50" s="106">
        <v>1023</v>
      </c>
      <c r="BI50" s="106">
        <v>314</v>
      </c>
      <c r="BJ50" s="106">
        <v>68</v>
      </c>
      <c r="BK50" s="106">
        <v>226</v>
      </c>
      <c r="BL50" s="106">
        <v>184</v>
      </c>
      <c r="BM50" s="106">
        <v>126</v>
      </c>
      <c r="BN50" s="106">
        <v>288</v>
      </c>
      <c r="BO50" s="106">
        <v>165</v>
      </c>
      <c r="BP50" s="106">
        <v>290</v>
      </c>
      <c r="BQ50" s="106">
        <v>309</v>
      </c>
      <c r="BR50" s="106">
        <v>190</v>
      </c>
      <c r="BS50" s="106">
        <v>56</v>
      </c>
      <c r="BT50" s="106">
        <v>233</v>
      </c>
      <c r="BU50" s="106">
        <v>472</v>
      </c>
      <c r="BV50" s="106">
        <v>430</v>
      </c>
      <c r="BW50" s="106">
        <v>712</v>
      </c>
      <c r="BX50" s="106">
        <v>849</v>
      </c>
      <c r="BY50" s="106">
        <v>175</v>
      </c>
      <c r="BZ50" s="106">
        <v>163</v>
      </c>
      <c r="CA50" s="106">
        <v>72</v>
      </c>
      <c r="CB50" s="106">
        <v>314</v>
      </c>
      <c r="CC50" s="106">
        <v>288</v>
      </c>
      <c r="CD50" s="106">
        <v>326</v>
      </c>
      <c r="CE50" s="106">
        <v>136</v>
      </c>
      <c r="CF50" s="106">
        <v>619</v>
      </c>
      <c r="CG50" s="106">
        <v>289</v>
      </c>
      <c r="CH50" s="106">
        <v>190</v>
      </c>
      <c r="CI50" s="106">
        <v>666</v>
      </c>
      <c r="CJ50" s="106">
        <v>1028</v>
      </c>
      <c r="CK50" s="106">
        <v>252</v>
      </c>
      <c r="CL50" s="106">
        <v>233</v>
      </c>
      <c r="CM50" s="106">
        <v>345</v>
      </c>
      <c r="CN50" s="106">
        <v>146</v>
      </c>
      <c r="CO50" s="106">
        <v>348</v>
      </c>
      <c r="CP50" s="106">
        <v>250</v>
      </c>
      <c r="CQ50" s="106">
        <v>424</v>
      </c>
      <c r="CR50" s="106">
        <v>0</v>
      </c>
      <c r="CS50" s="106">
        <v>467</v>
      </c>
      <c r="CT50" s="106">
        <v>342</v>
      </c>
      <c r="CU50" s="106">
        <v>128</v>
      </c>
      <c r="CV50" s="106">
        <v>129</v>
      </c>
      <c r="CW50" s="106">
        <v>514</v>
      </c>
      <c r="CX50" s="106">
        <v>12</v>
      </c>
      <c r="CY50" s="106">
        <v>50</v>
      </c>
      <c r="CZ50" s="106">
        <v>291</v>
      </c>
      <c r="DA50" s="106">
        <v>245</v>
      </c>
      <c r="DB50" s="106">
        <v>233</v>
      </c>
      <c r="DC50" s="106">
        <v>160</v>
      </c>
      <c r="DD50" s="106">
        <v>281</v>
      </c>
      <c r="DE50" s="106">
        <v>161</v>
      </c>
      <c r="DF50" s="106">
        <v>108</v>
      </c>
      <c r="DG50" s="106">
        <v>76</v>
      </c>
      <c r="DH50" s="106">
        <v>157</v>
      </c>
      <c r="DI50" s="106">
        <v>286</v>
      </c>
      <c r="DJ50" s="179">
        <v>70</v>
      </c>
      <c r="DK50" s="192">
        <v>149</v>
      </c>
    </row>
    <row r="51" spans="1:115" s="97" customFormat="1" ht="21" hidden="1" customHeight="1" x14ac:dyDescent="0.25">
      <c r="A51" s="307"/>
      <c r="B51" s="123" t="s">
        <v>380</v>
      </c>
      <c r="C51" s="123"/>
      <c r="D51" s="96">
        <v>95.1</v>
      </c>
      <c r="E51" s="96">
        <v>96.1</v>
      </c>
      <c r="F51" s="96">
        <v>97.1</v>
      </c>
      <c r="G51" s="96">
        <v>98.1</v>
      </c>
      <c r="H51" s="96">
        <v>99.1</v>
      </c>
      <c r="I51" s="96">
        <v>100.1</v>
      </c>
      <c r="J51" s="96">
        <v>101.1</v>
      </c>
      <c r="K51" s="96">
        <v>102.1</v>
      </c>
      <c r="L51" s="96">
        <v>103.1</v>
      </c>
      <c r="M51" s="96">
        <v>104.1</v>
      </c>
      <c r="N51" s="96">
        <v>105.1</v>
      </c>
      <c r="O51" s="96">
        <v>106.1</v>
      </c>
      <c r="P51" s="96">
        <v>107.1</v>
      </c>
      <c r="Q51" s="96">
        <v>108.1</v>
      </c>
      <c r="R51" s="96">
        <v>109.1</v>
      </c>
      <c r="S51" s="96">
        <v>110.1</v>
      </c>
      <c r="T51" s="96">
        <v>111.1</v>
      </c>
      <c r="U51" s="96">
        <v>112.1</v>
      </c>
      <c r="V51" s="96">
        <v>113.1</v>
      </c>
      <c r="W51" s="96">
        <v>114.1</v>
      </c>
      <c r="X51" s="96">
        <v>115.1</v>
      </c>
      <c r="Y51" s="96">
        <v>116.1</v>
      </c>
      <c r="Z51" s="96">
        <v>117.1</v>
      </c>
      <c r="AA51" s="96">
        <v>118.1</v>
      </c>
      <c r="AB51" s="96">
        <v>119.1</v>
      </c>
      <c r="AC51" s="96">
        <v>120.1</v>
      </c>
      <c r="AD51" s="96">
        <v>121.1</v>
      </c>
      <c r="AE51" s="96">
        <v>122.1</v>
      </c>
      <c r="AF51" s="96">
        <v>123.1</v>
      </c>
      <c r="AG51" s="96">
        <v>124.1</v>
      </c>
      <c r="AH51" s="96">
        <v>125.1</v>
      </c>
      <c r="AI51" s="96">
        <v>126.1</v>
      </c>
      <c r="AJ51" s="96">
        <v>127.1</v>
      </c>
      <c r="AK51" s="96">
        <v>128.1</v>
      </c>
      <c r="AL51" s="96">
        <v>129.1</v>
      </c>
      <c r="AM51" s="96">
        <v>130.1</v>
      </c>
      <c r="AN51" s="96">
        <v>131.1</v>
      </c>
      <c r="AO51" s="96">
        <v>132.1</v>
      </c>
      <c r="AP51" s="96">
        <v>133.1</v>
      </c>
      <c r="AQ51" s="96">
        <v>134.1</v>
      </c>
      <c r="AR51" s="96">
        <v>135.1</v>
      </c>
      <c r="AS51" s="96">
        <v>136.1</v>
      </c>
      <c r="AT51" s="96">
        <v>137.1</v>
      </c>
      <c r="AU51" s="96">
        <v>138.1</v>
      </c>
      <c r="AV51" s="96">
        <v>139.1</v>
      </c>
      <c r="AW51" s="96">
        <v>140.1</v>
      </c>
      <c r="AX51" s="96">
        <v>141.1</v>
      </c>
      <c r="AY51" s="96">
        <v>142.1</v>
      </c>
      <c r="AZ51" s="96">
        <v>143.1</v>
      </c>
      <c r="BA51" s="96">
        <v>144.1</v>
      </c>
      <c r="BB51" s="96">
        <v>145.1</v>
      </c>
      <c r="BC51" s="96">
        <v>146.1</v>
      </c>
      <c r="BD51" s="96">
        <v>147.1</v>
      </c>
      <c r="BE51" s="96">
        <v>148.1</v>
      </c>
      <c r="BF51" s="96">
        <v>149.1</v>
      </c>
      <c r="BG51" s="96">
        <v>150.1</v>
      </c>
      <c r="BH51" s="96">
        <v>151.1</v>
      </c>
      <c r="BI51" s="96">
        <v>152.1</v>
      </c>
      <c r="BJ51" s="96">
        <v>153.1</v>
      </c>
      <c r="BK51" s="96">
        <v>154.1</v>
      </c>
      <c r="BL51" s="96">
        <v>155.1</v>
      </c>
      <c r="BM51" s="96">
        <v>156.1</v>
      </c>
      <c r="BN51" s="96">
        <v>157.1</v>
      </c>
      <c r="BO51" s="96">
        <v>158.1</v>
      </c>
      <c r="BP51" s="96">
        <v>159.1</v>
      </c>
      <c r="BQ51" s="96">
        <v>160.1</v>
      </c>
      <c r="BR51" s="96">
        <v>161.1</v>
      </c>
      <c r="BS51" s="96">
        <v>162.1</v>
      </c>
      <c r="BT51" s="96">
        <v>163.1</v>
      </c>
      <c r="BU51" s="96">
        <v>164.1</v>
      </c>
      <c r="BV51" s="96">
        <v>165.1</v>
      </c>
      <c r="BW51" s="96">
        <v>166.1</v>
      </c>
      <c r="BX51" s="96">
        <v>167.1</v>
      </c>
      <c r="BY51" s="96">
        <v>168.1</v>
      </c>
      <c r="BZ51" s="96">
        <v>169.1</v>
      </c>
      <c r="CA51" s="96">
        <v>170.1</v>
      </c>
      <c r="CB51" s="96">
        <v>171.1</v>
      </c>
      <c r="CC51" s="96">
        <v>172.1</v>
      </c>
      <c r="CD51" s="96">
        <v>173.1</v>
      </c>
      <c r="CE51" s="96">
        <v>174.1</v>
      </c>
      <c r="CF51" s="96">
        <v>175.1</v>
      </c>
      <c r="CG51" s="96">
        <v>176.1</v>
      </c>
      <c r="CH51" s="96">
        <v>177.1</v>
      </c>
      <c r="CI51" s="96">
        <v>178.1</v>
      </c>
      <c r="CJ51" s="96">
        <v>179.1</v>
      </c>
      <c r="CK51" s="96">
        <v>180.1</v>
      </c>
      <c r="CL51" s="96">
        <v>181.1</v>
      </c>
      <c r="CM51" s="96">
        <v>182.1</v>
      </c>
      <c r="CN51" s="96">
        <v>183.1</v>
      </c>
      <c r="CO51" s="96">
        <v>184.1</v>
      </c>
      <c r="CP51" s="96">
        <v>185.1</v>
      </c>
      <c r="CQ51" s="96">
        <v>186.1</v>
      </c>
      <c r="CR51" s="96">
        <v>187.1</v>
      </c>
      <c r="CS51" s="96">
        <v>188.1</v>
      </c>
      <c r="CT51" s="96">
        <v>189.1</v>
      </c>
      <c r="CU51" s="96">
        <v>190.1</v>
      </c>
      <c r="CV51" s="96">
        <v>191.1</v>
      </c>
      <c r="CW51" s="96">
        <v>192.1</v>
      </c>
      <c r="CX51" s="96">
        <v>193.1</v>
      </c>
      <c r="CY51" s="96">
        <v>194.1</v>
      </c>
      <c r="CZ51" s="96">
        <v>195.1</v>
      </c>
      <c r="DA51" s="96">
        <v>196.1</v>
      </c>
      <c r="DB51" s="96">
        <v>197.1</v>
      </c>
      <c r="DC51" s="96">
        <v>198.1</v>
      </c>
      <c r="DD51" s="96">
        <v>199.1</v>
      </c>
      <c r="DE51" s="96">
        <v>200.1</v>
      </c>
      <c r="DF51" s="96">
        <v>201.1</v>
      </c>
      <c r="DG51" s="96">
        <v>202.1</v>
      </c>
      <c r="DH51" s="96">
        <v>203.1</v>
      </c>
      <c r="DI51" s="96">
        <v>204.1</v>
      </c>
      <c r="DJ51" s="172">
        <v>205.1</v>
      </c>
      <c r="DK51" s="96">
        <v>206.1</v>
      </c>
    </row>
    <row r="52" spans="1:115" s="99" customFormat="1" ht="21" hidden="1" customHeight="1" x14ac:dyDescent="0.25">
      <c r="A52" s="308"/>
      <c r="B52" s="112" t="s">
        <v>351</v>
      </c>
      <c r="C52" s="112"/>
      <c r="D52" s="98">
        <f t="shared" ref="D52:BJ52" si="428">D47-D51</f>
        <v>3.9000000000000057</v>
      </c>
      <c r="E52" s="98">
        <f t="shared" si="428"/>
        <v>2.9000000000000057</v>
      </c>
      <c r="F52" s="98">
        <f t="shared" si="428"/>
        <v>0.90000000000000568</v>
      </c>
      <c r="G52" s="98">
        <f t="shared" si="428"/>
        <v>-9.9999999999994316E-2</v>
      </c>
      <c r="H52" s="98">
        <f t="shared" si="428"/>
        <v>-9.9999999999994316E-2</v>
      </c>
      <c r="I52" s="98">
        <f t="shared" si="428"/>
        <v>-5.0999999999999943</v>
      </c>
      <c r="J52" s="98">
        <f t="shared" si="428"/>
        <v>-2.0999999999999943</v>
      </c>
      <c r="K52" s="98">
        <f t="shared" si="428"/>
        <v>-4.0999999999999943</v>
      </c>
      <c r="L52" s="98">
        <f t="shared" si="428"/>
        <v>-4.0999999999999943</v>
      </c>
      <c r="M52" s="98">
        <f t="shared" si="428"/>
        <v>-5.0999999999999943</v>
      </c>
      <c r="N52" s="98">
        <f t="shared" si="428"/>
        <v>-9.0999999999999943</v>
      </c>
      <c r="O52" s="98">
        <f t="shared" si="428"/>
        <v>-10.099999999999994</v>
      </c>
      <c r="P52" s="98">
        <f t="shared" si="428"/>
        <v>-11.099999999999994</v>
      </c>
      <c r="Q52" s="98">
        <f t="shared" si="428"/>
        <v>-12.099999999999994</v>
      </c>
      <c r="R52" s="98">
        <f t="shared" si="428"/>
        <v>-12.099999999999994</v>
      </c>
      <c r="S52" s="98">
        <f t="shared" si="428"/>
        <v>-26.099999999999994</v>
      </c>
      <c r="T52" s="98">
        <f t="shared" si="428"/>
        <v>-17.099999999999994</v>
      </c>
      <c r="U52" s="98">
        <f t="shared" si="428"/>
        <v>-16.099999999999994</v>
      </c>
      <c r="V52" s="98">
        <f t="shared" si="428"/>
        <v>-21.099999999999994</v>
      </c>
      <c r="W52" s="98">
        <f t="shared" si="428"/>
        <v>-20.099999999999994</v>
      </c>
      <c r="X52" s="98">
        <f t="shared" si="428"/>
        <v>-21.099999999999994</v>
      </c>
      <c r="Y52" s="98">
        <f t="shared" si="428"/>
        <v>-22.099999999999994</v>
      </c>
      <c r="Z52" s="98">
        <f t="shared" si="428"/>
        <v>-18.099999999999994</v>
      </c>
      <c r="AA52" s="98">
        <f t="shared" si="428"/>
        <v>-30.099999999999994</v>
      </c>
      <c r="AB52" s="98">
        <f t="shared" si="428"/>
        <v>-19.099999999999994</v>
      </c>
      <c r="AC52" s="98">
        <f t="shared" si="428"/>
        <v>-41.099999999999994</v>
      </c>
      <c r="AD52" s="98">
        <f t="shared" si="428"/>
        <v>-29.099999999999994</v>
      </c>
      <c r="AE52" s="98">
        <f t="shared" si="428"/>
        <v>-40.099999999999994</v>
      </c>
      <c r="AF52" s="98">
        <f t="shared" si="428"/>
        <v>-32.099999999999994</v>
      </c>
      <c r="AG52" s="98">
        <f t="shared" si="428"/>
        <v>-27.099999999999994</v>
      </c>
      <c r="AH52" s="98">
        <f t="shared" si="428"/>
        <v>-25.099999999999994</v>
      </c>
      <c r="AI52" s="98">
        <f t="shared" si="428"/>
        <v>-26.099999999999994</v>
      </c>
      <c r="AJ52" s="98">
        <f t="shared" si="428"/>
        <v>-77.099999999999994</v>
      </c>
      <c r="AK52" s="98">
        <f t="shared" si="428"/>
        <v>-128.1</v>
      </c>
      <c r="AL52" s="98">
        <f t="shared" si="428"/>
        <v>-29.099999999999994</v>
      </c>
      <c r="AM52" s="98">
        <f t="shared" si="428"/>
        <v>-30.099999999999994</v>
      </c>
      <c r="AN52" s="98">
        <f t="shared" si="428"/>
        <v>-45.099999999999994</v>
      </c>
      <c r="AO52" s="98">
        <f t="shared" si="428"/>
        <v>-40.099999999999994</v>
      </c>
      <c r="AP52" s="98">
        <f t="shared" si="428"/>
        <v>-47.099999999999994</v>
      </c>
      <c r="AQ52" s="98">
        <f t="shared" si="428"/>
        <v>-57.099999999999994</v>
      </c>
      <c r="AR52" s="98">
        <f t="shared" si="428"/>
        <v>-36.099999999999994</v>
      </c>
      <c r="AS52" s="98">
        <f t="shared" si="428"/>
        <v>-39.099999999999994</v>
      </c>
      <c r="AT52" s="98">
        <f t="shared" si="428"/>
        <v>-40.099999999999994</v>
      </c>
      <c r="AU52" s="98">
        <f t="shared" si="428"/>
        <v>-44.099999999999994</v>
      </c>
      <c r="AV52" s="98">
        <f t="shared" si="428"/>
        <v>-55.099999999999994</v>
      </c>
      <c r="AW52" s="98">
        <f t="shared" si="428"/>
        <v>-43.099999999999994</v>
      </c>
      <c r="AX52" s="98">
        <f t="shared" si="428"/>
        <v>-55.099999999999994</v>
      </c>
      <c r="AY52" s="98">
        <f t="shared" si="428"/>
        <v>-53.099999999999994</v>
      </c>
      <c r="AZ52" s="98">
        <f t="shared" si="428"/>
        <v>-47.099999999999994</v>
      </c>
      <c r="BA52" s="98">
        <f t="shared" si="428"/>
        <v>-46.099999999999994</v>
      </c>
      <c r="BB52" s="98">
        <f t="shared" si="428"/>
        <v>-74.099999999999994</v>
      </c>
      <c r="BC52" s="98">
        <f t="shared" si="428"/>
        <v>-52.099999999999994</v>
      </c>
      <c r="BD52" s="98">
        <f t="shared" si="428"/>
        <v>-52.099999999999994</v>
      </c>
      <c r="BE52" s="98">
        <f t="shared" si="428"/>
        <v>-53.099999999999994</v>
      </c>
      <c r="BF52" s="98">
        <f t="shared" si="428"/>
        <v>-57.099999999999994</v>
      </c>
      <c r="BG52" s="98">
        <f t="shared" si="428"/>
        <v>-51.099999999999994</v>
      </c>
      <c r="BH52" s="98">
        <f t="shared" si="428"/>
        <v>-53.099999999999994</v>
      </c>
      <c r="BI52" s="98">
        <f t="shared" si="428"/>
        <v>-63.099999999999994</v>
      </c>
      <c r="BJ52" s="98">
        <f t="shared" si="428"/>
        <v>-53.099999999999994</v>
      </c>
      <c r="BK52" s="98">
        <f t="shared" ref="BK52:DK52" si="429">BK47-BK51</f>
        <v>-56.099999999999994</v>
      </c>
      <c r="BL52" s="98">
        <f t="shared" si="429"/>
        <v>-68.099999999999994</v>
      </c>
      <c r="BM52" s="98">
        <f t="shared" si="429"/>
        <v>-72.099999999999994</v>
      </c>
      <c r="BN52" s="98">
        <f t="shared" si="429"/>
        <v>-63.099999999999994</v>
      </c>
      <c r="BO52" s="98">
        <f t="shared" si="429"/>
        <v>-68.099999999999994</v>
      </c>
      <c r="BP52" s="98">
        <f t="shared" si="429"/>
        <v>-68.099999999999994</v>
      </c>
      <c r="BQ52" s="98">
        <f t="shared" si="429"/>
        <v>-95.1</v>
      </c>
      <c r="BR52" s="98">
        <f t="shared" si="429"/>
        <v>-67.099999999999994</v>
      </c>
      <c r="BS52" s="98">
        <f t="shared" si="429"/>
        <v>-66.099999999999994</v>
      </c>
      <c r="BT52" s="98">
        <f t="shared" si="429"/>
        <v>-65.099999999999994</v>
      </c>
      <c r="BU52" s="98">
        <f t="shared" si="429"/>
        <v>-70.099999999999994</v>
      </c>
      <c r="BV52" s="98">
        <f t="shared" si="429"/>
        <v>-67.099999999999994</v>
      </c>
      <c r="BW52" s="98">
        <f t="shared" si="429"/>
        <v>-74.099999999999994</v>
      </c>
      <c r="BX52" s="98">
        <f t="shared" si="429"/>
        <v>-73.099999999999994</v>
      </c>
      <c r="BY52" s="98">
        <f t="shared" si="429"/>
        <v>-81.099999999999994</v>
      </c>
      <c r="BZ52" s="98">
        <f t="shared" si="429"/>
        <v>-82.1</v>
      </c>
      <c r="CA52" s="98">
        <f t="shared" si="429"/>
        <v>-73.099999999999994</v>
      </c>
      <c r="CB52" s="98">
        <f t="shared" si="429"/>
        <v>-74.099999999999994</v>
      </c>
      <c r="CC52" s="98">
        <f t="shared" si="429"/>
        <v>-85.1</v>
      </c>
      <c r="CD52" s="98">
        <f t="shared" si="429"/>
        <v>-85.1</v>
      </c>
      <c r="CE52" s="98">
        <f t="shared" si="429"/>
        <v>-78.099999999999994</v>
      </c>
      <c r="CF52" s="98">
        <f t="shared" si="429"/>
        <v>-79.099999999999994</v>
      </c>
      <c r="CG52" s="98">
        <f t="shared" si="429"/>
        <v>-78.099999999999994</v>
      </c>
      <c r="CH52" s="98">
        <f t="shared" si="429"/>
        <v>-91.1</v>
      </c>
      <c r="CI52" s="98">
        <f t="shared" si="429"/>
        <v>-79.099999999999994</v>
      </c>
      <c r="CJ52" s="98">
        <f t="shared" si="429"/>
        <v>-81.099999999999994</v>
      </c>
      <c r="CK52" s="98">
        <f t="shared" si="429"/>
        <v>-81.099999999999994</v>
      </c>
      <c r="CL52" s="98">
        <f t="shared" si="429"/>
        <v>-86.1</v>
      </c>
      <c r="CM52" s="98">
        <f t="shared" si="429"/>
        <v>-82.1</v>
      </c>
      <c r="CN52" s="98">
        <f t="shared" si="429"/>
        <v>-90.1</v>
      </c>
      <c r="CO52" s="98">
        <f t="shared" si="429"/>
        <v>-91.1</v>
      </c>
      <c r="CP52" s="98">
        <f t="shared" si="429"/>
        <v>-92.1</v>
      </c>
      <c r="CQ52" s="98">
        <f t="shared" si="429"/>
        <v>-97.1</v>
      </c>
      <c r="CR52" s="98">
        <f t="shared" si="429"/>
        <v>-187.1</v>
      </c>
      <c r="CS52" s="98">
        <f t="shared" si="429"/>
        <v>-97.1</v>
      </c>
      <c r="CT52" s="98">
        <f t="shared" si="429"/>
        <v>-94.1</v>
      </c>
      <c r="CU52" s="98">
        <f t="shared" si="429"/>
        <v>-135.1</v>
      </c>
      <c r="CV52" s="98">
        <f t="shared" si="429"/>
        <v>-98.1</v>
      </c>
      <c r="CW52" s="98">
        <f t="shared" si="429"/>
        <v>-96.1</v>
      </c>
      <c r="CX52" s="98">
        <f t="shared" si="429"/>
        <v>-101.1</v>
      </c>
      <c r="CY52" s="98">
        <f t="shared" si="429"/>
        <v>-94.1</v>
      </c>
      <c r="CZ52" s="98">
        <f t="shared" si="429"/>
        <v>-99.1</v>
      </c>
      <c r="DA52" s="98">
        <f t="shared" si="429"/>
        <v>-99.1</v>
      </c>
      <c r="DB52" s="98">
        <f t="shared" si="429"/>
        <v>-99.1</v>
      </c>
      <c r="DC52" s="98">
        <f t="shared" si="429"/>
        <v>-101.1</v>
      </c>
      <c r="DD52" s="98">
        <f t="shared" si="429"/>
        <v>-107.1</v>
      </c>
      <c r="DE52" s="98">
        <f t="shared" si="429"/>
        <v>-117.1</v>
      </c>
      <c r="DF52" s="98">
        <f t="shared" si="429"/>
        <v>-106.1</v>
      </c>
      <c r="DG52" s="98">
        <f t="shared" si="429"/>
        <v>-109.1</v>
      </c>
      <c r="DH52" s="98">
        <f t="shared" si="429"/>
        <v>-125.1</v>
      </c>
      <c r="DI52" s="98">
        <f t="shared" si="429"/>
        <v>-109.1</v>
      </c>
      <c r="DJ52" s="173">
        <f t="shared" si="429"/>
        <v>-105.1</v>
      </c>
      <c r="DK52" s="98">
        <f t="shared" si="429"/>
        <v>-126.1</v>
      </c>
    </row>
    <row r="53" spans="1:115" s="109" customFormat="1" ht="21" hidden="1" customHeight="1" x14ac:dyDescent="0.25">
      <c r="A53" s="323" t="s">
        <v>381</v>
      </c>
      <c r="B53" s="302" t="s">
        <v>369</v>
      </c>
      <c r="C53" s="302"/>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81"/>
      <c r="DK53" s="108"/>
    </row>
    <row r="54" spans="1:115" s="111" customFormat="1" ht="35.1" customHeight="1" x14ac:dyDescent="0.25">
      <c r="A54" s="324"/>
      <c r="B54" s="303" t="s">
        <v>371</v>
      </c>
      <c r="C54" s="303"/>
      <c r="D54" s="110">
        <f>D47*0.5+D42*0.5</f>
        <v>99.5</v>
      </c>
      <c r="E54" s="110">
        <f t="shared" ref="E54:BJ54" si="430">E47*0.5+E42*0.5</f>
        <v>99.5</v>
      </c>
      <c r="F54" s="110">
        <f t="shared" si="430"/>
        <v>99</v>
      </c>
      <c r="G54" s="110">
        <f t="shared" si="430"/>
        <v>99</v>
      </c>
      <c r="H54" s="110">
        <f t="shared" si="430"/>
        <v>99.5</v>
      </c>
      <c r="I54" s="110">
        <f t="shared" si="430"/>
        <v>97.5</v>
      </c>
      <c r="J54" s="110">
        <f t="shared" si="430"/>
        <v>99.5</v>
      </c>
      <c r="K54" s="110">
        <f t="shared" si="430"/>
        <v>99</v>
      </c>
      <c r="L54" s="110">
        <f t="shared" si="430"/>
        <v>99.5</v>
      </c>
      <c r="M54" s="110">
        <f t="shared" si="430"/>
        <v>99.5</v>
      </c>
      <c r="N54" s="110">
        <f t="shared" si="430"/>
        <v>98</v>
      </c>
      <c r="O54" s="110">
        <f t="shared" si="430"/>
        <v>98</v>
      </c>
      <c r="P54" s="110">
        <f t="shared" si="430"/>
        <v>98</v>
      </c>
      <c r="Q54" s="110">
        <f t="shared" si="430"/>
        <v>98</v>
      </c>
      <c r="R54" s="110">
        <f t="shared" si="430"/>
        <v>98.5</v>
      </c>
      <c r="S54" s="110">
        <f t="shared" si="430"/>
        <v>92</v>
      </c>
      <c r="T54" s="110">
        <f t="shared" si="430"/>
        <v>97</v>
      </c>
      <c r="U54" s="110">
        <f t="shared" si="430"/>
        <v>98</v>
      </c>
      <c r="V54" s="110">
        <f t="shared" si="430"/>
        <v>96</v>
      </c>
      <c r="W54" s="110">
        <f t="shared" si="430"/>
        <v>97</v>
      </c>
      <c r="X54" s="110">
        <f t="shared" si="430"/>
        <v>97</v>
      </c>
      <c r="Y54" s="110">
        <f t="shared" si="430"/>
        <v>97</v>
      </c>
      <c r="Z54" s="110">
        <f t="shared" si="430"/>
        <v>99.5</v>
      </c>
      <c r="AA54" s="110">
        <f t="shared" si="430"/>
        <v>94</v>
      </c>
      <c r="AB54" s="110">
        <f t="shared" si="430"/>
        <v>100</v>
      </c>
      <c r="AC54" s="110">
        <f t="shared" si="430"/>
        <v>89.5</v>
      </c>
      <c r="AD54" s="110">
        <f t="shared" si="430"/>
        <v>96</v>
      </c>
      <c r="AE54" s="110">
        <f t="shared" si="430"/>
        <v>91</v>
      </c>
      <c r="AF54" s="110">
        <f t="shared" si="430"/>
        <v>95.5</v>
      </c>
      <c r="AG54" s="110">
        <f t="shared" si="430"/>
        <v>48.5</v>
      </c>
      <c r="AH54" s="110">
        <f t="shared" si="430"/>
        <v>100</v>
      </c>
      <c r="AI54" s="110">
        <f t="shared" si="430"/>
        <v>50</v>
      </c>
      <c r="AJ54" s="110">
        <f t="shared" si="430"/>
        <v>25</v>
      </c>
      <c r="AK54" s="110">
        <f t="shared" si="430"/>
        <v>0</v>
      </c>
      <c r="AL54" s="110">
        <f t="shared" si="430"/>
        <v>50</v>
      </c>
      <c r="AM54" s="110">
        <f t="shared" si="430"/>
        <v>50</v>
      </c>
      <c r="AN54" s="110">
        <f t="shared" si="430"/>
        <v>93</v>
      </c>
      <c r="AO54" s="110">
        <f t="shared" si="430"/>
        <v>96</v>
      </c>
      <c r="AP54" s="110">
        <f t="shared" si="430"/>
        <v>93</v>
      </c>
      <c r="AQ54" s="110">
        <f t="shared" si="430"/>
        <v>88.5</v>
      </c>
      <c r="AR54" s="110">
        <f t="shared" si="430"/>
        <v>99.5</v>
      </c>
      <c r="AS54" s="110">
        <f t="shared" si="430"/>
        <v>98.5</v>
      </c>
      <c r="AT54" s="110">
        <f t="shared" si="430"/>
        <v>98.5</v>
      </c>
      <c r="AU54" s="110">
        <f t="shared" si="430"/>
        <v>97</v>
      </c>
      <c r="AV54" s="110">
        <f t="shared" si="430"/>
        <v>92</v>
      </c>
      <c r="AW54" s="110">
        <f t="shared" si="430"/>
        <v>98.5</v>
      </c>
      <c r="AX54" s="110">
        <f t="shared" si="430"/>
        <v>93</v>
      </c>
      <c r="AY54" s="110">
        <f t="shared" si="430"/>
        <v>94.5</v>
      </c>
      <c r="AZ54" s="110">
        <f t="shared" si="430"/>
        <v>98</v>
      </c>
      <c r="BA54" s="110">
        <f t="shared" si="430"/>
        <v>99</v>
      </c>
      <c r="BB54" s="110">
        <f t="shared" si="430"/>
        <v>85.5</v>
      </c>
      <c r="BC54" s="110">
        <f t="shared" si="430"/>
        <v>87</v>
      </c>
      <c r="BD54" s="110">
        <f t="shared" si="430"/>
        <v>97.5</v>
      </c>
      <c r="BE54" s="110">
        <f t="shared" si="430"/>
        <v>97.5</v>
      </c>
      <c r="BF54" s="110">
        <f t="shared" si="430"/>
        <v>96</v>
      </c>
      <c r="BG54" s="110">
        <f t="shared" si="430"/>
        <v>99.5</v>
      </c>
      <c r="BH54" s="110">
        <f t="shared" si="430"/>
        <v>99</v>
      </c>
      <c r="BI54" s="110">
        <f t="shared" si="430"/>
        <v>44.5</v>
      </c>
      <c r="BJ54" s="110">
        <f t="shared" si="430"/>
        <v>80</v>
      </c>
      <c r="BK54" s="110">
        <f>BK47*0.5+BK42*0.5</f>
        <v>99</v>
      </c>
      <c r="BL54" s="110">
        <f t="shared" ref="BL54:DF54" si="431">BL47*0.5+BL42*0.5</f>
        <v>93.5</v>
      </c>
      <c r="BM54" s="110">
        <f t="shared" si="431"/>
        <v>92</v>
      </c>
      <c r="BN54" s="110">
        <f t="shared" si="431"/>
        <v>97</v>
      </c>
      <c r="BO54" s="110">
        <f t="shared" si="431"/>
        <v>75</v>
      </c>
      <c r="BP54" s="110">
        <f t="shared" si="431"/>
        <v>95.5</v>
      </c>
      <c r="BQ54" s="110">
        <f t="shared" si="431"/>
        <v>82.5</v>
      </c>
      <c r="BR54" s="110">
        <f t="shared" si="431"/>
        <v>97</v>
      </c>
      <c r="BS54" s="110">
        <f t="shared" si="431"/>
        <v>98</v>
      </c>
      <c r="BT54" s="110">
        <f t="shared" si="431"/>
        <v>99</v>
      </c>
      <c r="BU54" s="110">
        <f t="shared" si="431"/>
        <v>97</v>
      </c>
      <c r="BV54" s="110">
        <f t="shared" si="431"/>
        <v>99</v>
      </c>
      <c r="BW54" s="110">
        <f t="shared" si="431"/>
        <v>96</v>
      </c>
      <c r="BX54" s="110">
        <f t="shared" si="431"/>
        <v>97</v>
      </c>
      <c r="BY54" s="110">
        <f t="shared" si="431"/>
        <v>93.5</v>
      </c>
      <c r="BZ54" s="110">
        <f t="shared" si="431"/>
        <v>93.5</v>
      </c>
      <c r="CA54" s="110">
        <f t="shared" si="431"/>
        <v>98.5</v>
      </c>
      <c r="CB54" s="110">
        <f t="shared" si="431"/>
        <v>98.5</v>
      </c>
      <c r="CC54" s="110">
        <f t="shared" si="431"/>
        <v>83.5</v>
      </c>
      <c r="CD54" s="110">
        <f t="shared" si="431"/>
        <v>94</v>
      </c>
      <c r="CE54" s="110">
        <f t="shared" si="431"/>
        <v>98</v>
      </c>
      <c r="CF54" s="110">
        <f t="shared" si="431"/>
        <v>98</v>
      </c>
      <c r="CG54" s="110">
        <f t="shared" si="431"/>
        <v>99</v>
      </c>
      <c r="CH54" s="110">
        <f t="shared" si="431"/>
        <v>93</v>
      </c>
      <c r="CI54" s="110">
        <f t="shared" si="431"/>
        <v>99.5</v>
      </c>
      <c r="CJ54" s="110">
        <f t="shared" si="431"/>
        <v>99</v>
      </c>
      <c r="CK54" s="110">
        <f t="shared" si="431"/>
        <v>99.5</v>
      </c>
      <c r="CL54" s="110">
        <f t="shared" si="431"/>
        <v>87.5</v>
      </c>
      <c r="CM54" s="110">
        <f t="shared" si="431"/>
        <v>100</v>
      </c>
      <c r="CN54" s="110">
        <f t="shared" si="431"/>
        <v>86.5</v>
      </c>
      <c r="CO54" s="110">
        <f t="shared" si="431"/>
        <v>76.5</v>
      </c>
      <c r="CP54" s="110">
        <f t="shared" si="431"/>
        <v>86.5</v>
      </c>
      <c r="CQ54" s="110">
        <f t="shared" si="431"/>
        <v>74.5</v>
      </c>
      <c r="CR54" s="110">
        <f t="shared" si="431"/>
        <v>0</v>
      </c>
      <c r="CS54" s="110">
        <f t="shared" si="431"/>
        <v>45.5</v>
      </c>
      <c r="CT54" s="110">
        <f t="shared" si="431"/>
        <v>97.5</v>
      </c>
      <c r="CU54" s="110">
        <f t="shared" si="431"/>
        <v>47.5</v>
      </c>
      <c r="CV54" s="110">
        <f t="shared" si="431"/>
        <v>96.5</v>
      </c>
      <c r="CW54" s="110">
        <f t="shared" si="431"/>
        <v>98</v>
      </c>
      <c r="CX54" s="110">
        <f t="shared" si="431"/>
        <v>46</v>
      </c>
      <c r="CY54" s="110">
        <f t="shared" si="431"/>
        <v>100</v>
      </c>
      <c r="CZ54" s="110">
        <f t="shared" si="431"/>
        <v>88</v>
      </c>
      <c r="DA54" s="110">
        <f t="shared" si="431"/>
        <v>98.5</v>
      </c>
      <c r="DB54" s="110">
        <f t="shared" si="431"/>
        <v>99</v>
      </c>
      <c r="DC54" s="110">
        <f t="shared" si="431"/>
        <v>98.5</v>
      </c>
      <c r="DD54" s="110">
        <f t="shared" si="431"/>
        <v>96</v>
      </c>
      <c r="DE54" s="110">
        <f t="shared" si="431"/>
        <v>91.5</v>
      </c>
      <c r="DF54" s="110">
        <f t="shared" si="431"/>
        <v>87.5</v>
      </c>
      <c r="DG54" s="110">
        <f>DG47*0.5+DG42*0.5</f>
        <v>96.5</v>
      </c>
      <c r="DH54" s="110">
        <f t="shared" ref="DH54:DK54" si="432">DH47*0.5+DH42*0.5</f>
        <v>89</v>
      </c>
      <c r="DI54" s="110">
        <f t="shared" si="432"/>
        <v>97.5</v>
      </c>
      <c r="DJ54" s="182">
        <f t="shared" si="432"/>
        <v>100</v>
      </c>
      <c r="DK54" s="110">
        <f t="shared" si="432"/>
        <v>90</v>
      </c>
    </row>
    <row r="55" spans="1:115" s="99" customFormat="1" ht="21" hidden="1" customHeight="1" x14ac:dyDescent="0.25">
      <c r="A55" s="324"/>
      <c r="B55" s="304" t="s">
        <v>351</v>
      </c>
      <c r="C55" s="304"/>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74"/>
      <c r="DK55" s="100"/>
    </row>
    <row r="56" spans="1:115" s="97" customFormat="1" ht="21" hidden="1" customHeight="1" x14ac:dyDescent="0.25">
      <c r="A56" s="324"/>
      <c r="B56" s="305" t="s">
        <v>382</v>
      </c>
      <c r="C56" s="305"/>
      <c r="D56" s="96">
        <v>67.55</v>
      </c>
      <c r="E56" s="96">
        <v>68.55</v>
      </c>
      <c r="F56" s="96">
        <v>69.55</v>
      </c>
      <c r="G56" s="96">
        <v>70.55</v>
      </c>
      <c r="H56" s="96">
        <v>71.55</v>
      </c>
      <c r="I56" s="96">
        <v>72.55</v>
      </c>
      <c r="J56" s="96">
        <v>73.55</v>
      </c>
      <c r="K56" s="96">
        <v>74.55</v>
      </c>
      <c r="L56" s="96">
        <v>75.55</v>
      </c>
      <c r="M56" s="96">
        <v>76.55</v>
      </c>
      <c r="N56" s="96">
        <v>77.55</v>
      </c>
      <c r="O56" s="96">
        <v>78.55</v>
      </c>
      <c r="P56" s="96">
        <v>79.55</v>
      </c>
      <c r="Q56" s="96">
        <v>80.55</v>
      </c>
      <c r="R56" s="96">
        <v>81.55</v>
      </c>
      <c r="S56" s="96">
        <v>82.55</v>
      </c>
      <c r="T56" s="96">
        <v>83.55</v>
      </c>
      <c r="U56" s="96">
        <v>84.55</v>
      </c>
      <c r="V56" s="96">
        <v>85.55</v>
      </c>
      <c r="W56" s="96">
        <v>86.55</v>
      </c>
      <c r="X56" s="96">
        <v>87.55</v>
      </c>
      <c r="Y56" s="96">
        <v>88.55</v>
      </c>
      <c r="Z56" s="96">
        <v>89.55</v>
      </c>
      <c r="AA56" s="96">
        <v>90.55</v>
      </c>
      <c r="AB56" s="96">
        <v>91.55</v>
      </c>
      <c r="AC56" s="96">
        <v>92.55</v>
      </c>
      <c r="AD56" s="96">
        <v>93.55</v>
      </c>
      <c r="AE56" s="96">
        <v>94.55</v>
      </c>
      <c r="AF56" s="96">
        <v>95.55</v>
      </c>
      <c r="AG56" s="96">
        <v>96.55</v>
      </c>
      <c r="AH56" s="96">
        <v>97.55</v>
      </c>
      <c r="AI56" s="96">
        <v>98.55</v>
      </c>
      <c r="AJ56" s="96">
        <v>99.55</v>
      </c>
      <c r="AK56" s="96">
        <v>100.55</v>
      </c>
      <c r="AL56" s="96">
        <v>101.55</v>
      </c>
      <c r="AM56" s="96">
        <v>102.55</v>
      </c>
      <c r="AN56" s="96">
        <v>103.55</v>
      </c>
      <c r="AO56" s="96">
        <v>104.55</v>
      </c>
      <c r="AP56" s="96">
        <v>105.55</v>
      </c>
      <c r="AQ56" s="96">
        <v>106.55</v>
      </c>
      <c r="AR56" s="96">
        <v>107.55</v>
      </c>
      <c r="AS56" s="96">
        <v>108.55</v>
      </c>
      <c r="AT56" s="96">
        <v>109.55</v>
      </c>
      <c r="AU56" s="96">
        <v>110.55</v>
      </c>
      <c r="AV56" s="96">
        <v>111.55</v>
      </c>
      <c r="AW56" s="96">
        <v>112.55</v>
      </c>
      <c r="AX56" s="96">
        <v>113.55</v>
      </c>
      <c r="AY56" s="96">
        <v>114.55</v>
      </c>
      <c r="AZ56" s="96">
        <v>115.55</v>
      </c>
      <c r="BA56" s="96">
        <v>116.55</v>
      </c>
      <c r="BB56" s="96">
        <v>117.55</v>
      </c>
      <c r="BC56" s="96">
        <v>118.55</v>
      </c>
      <c r="BD56" s="96">
        <v>119.55</v>
      </c>
      <c r="BE56" s="96">
        <v>120.55</v>
      </c>
      <c r="BF56" s="96">
        <v>121.55</v>
      </c>
      <c r="BG56" s="96">
        <v>122.55</v>
      </c>
      <c r="BH56" s="96">
        <v>123.55</v>
      </c>
      <c r="BI56" s="96">
        <v>124.55</v>
      </c>
      <c r="BJ56" s="96">
        <v>125.55</v>
      </c>
      <c r="BK56" s="96">
        <v>126.55</v>
      </c>
      <c r="BL56" s="96">
        <v>127.55</v>
      </c>
      <c r="BM56" s="96">
        <v>128.55000000000001</v>
      </c>
      <c r="BN56" s="96">
        <v>129.55000000000001</v>
      </c>
      <c r="BO56" s="96">
        <v>130.55000000000001</v>
      </c>
      <c r="BP56" s="96">
        <v>131.55000000000001</v>
      </c>
      <c r="BQ56" s="96">
        <v>132.55000000000001</v>
      </c>
      <c r="BR56" s="96">
        <v>133.55000000000001</v>
      </c>
      <c r="BS56" s="96">
        <v>134.55000000000001</v>
      </c>
      <c r="BT56" s="96">
        <v>135.55000000000001</v>
      </c>
      <c r="BU56" s="96">
        <v>136.55000000000001</v>
      </c>
      <c r="BV56" s="96">
        <v>137.55000000000001</v>
      </c>
      <c r="BW56" s="96">
        <v>138.55000000000001</v>
      </c>
      <c r="BX56" s="96">
        <v>139.55000000000001</v>
      </c>
      <c r="BY56" s="96">
        <v>140.55000000000001</v>
      </c>
      <c r="BZ56" s="96">
        <v>141.55000000000001</v>
      </c>
      <c r="CA56" s="96">
        <v>142.55000000000001</v>
      </c>
      <c r="CB56" s="96">
        <v>143.55000000000001</v>
      </c>
      <c r="CC56" s="96">
        <v>144.55000000000001</v>
      </c>
      <c r="CD56" s="96">
        <v>145.55000000000001</v>
      </c>
      <c r="CE56" s="96">
        <v>146.55000000000001</v>
      </c>
      <c r="CF56" s="96">
        <v>147.55000000000001</v>
      </c>
      <c r="CG56" s="96">
        <v>148.55000000000001</v>
      </c>
      <c r="CH56" s="96">
        <v>149.55000000000001</v>
      </c>
      <c r="CI56" s="96">
        <v>150.55000000000001</v>
      </c>
      <c r="CJ56" s="96">
        <v>151.55000000000001</v>
      </c>
      <c r="CK56" s="96">
        <v>152.55000000000001</v>
      </c>
      <c r="CL56" s="96">
        <v>153.55000000000001</v>
      </c>
      <c r="CM56" s="96">
        <v>154.55000000000001</v>
      </c>
      <c r="CN56" s="96">
        <v>155.55000000000001</v>
      </c>
      <c r="CO56" s="96">
        <v>156.55000000000001</v>
      </c>
      <c r="CP56" s="96">
        <v>157.55000000000001</v>
      </c>
      <c r="CQ56" s="96">
        <v>158.55000000000001</v>
      </c>
      <c r="CR56" s="96">
        <v>159.55000000000001</v>
      </c>
      <c r="CS56" s="96">
        <v>160.55000000000001</v>
      </c>
      <c r="CT56" s="96">
        <v>161.55000000000001</v>
      </c>
      <c r="CU56" s="96">
        <v>162.55000000000001</v>
      </c>
      <c r="CV56" s="96">
        <v>163.55000000000001</v>
      </c>
      <c r="CW56" s="96">
        <v>164.55</v>
      </c>
      <c r="CX56" s="96">
        <v>165.55</v>
      </c>
      <c r="CY56" s="96">
        <v>166.55</v>
      </c>
      <c r="CZ56" s="96">
        <v>167.55</v>
      </c>
      <c r="DA56" s="96">
        <v>168.55</v>
      </c>
      <c r="DB56" s="96">
        <v>169.55</v>
      </c>
      <c r="DC56" s="96">
        <v>170.55</v>
      </c>
      <c r="DD56" s="96">
        <v>171.55</v>
      </c>
      <c r="DE56" s="96">
        <v>172.55</v>
      </c>
      <c r="DF56" s="96">
        <v>173.55</v>
      </c>
      <c r="DG56" s="96">
        <v>174.55</v>
      </c>
      <c r="DH56" s="96">
        <v>175.55</v>
      </c>
      <c r="DI56" s="96">
        <v>176.55</v>
      </c>
      <c r="DJ56" s="172">
        <v>177.55</v>
      </c>
      <c r="DK56" s="96">
        <v>178.55</v>
      </c>
    </row>
    <row r="57" spans="1:115" s="125" customFormat="1" ht="21" hidden="1" customHeight="1" x14ac:dyDescent="0.35">
      <c r="A57" s="325"/>
      <c r="B57" s="326" t="s">
        <v>351</v>
      </c>
      <c r="C57" s="326"/>
      <c r="D57" s="124">
        <f t="shared" ref="D57:BJ57" si="433">D54-D56</f>
        <v>31.950000000000003</v>
      </c>
      <c r="E57" s="124">
        <f t="shared" si="433"/>
        <v>30.950000000000003</v>
      </c>
      <c r="F57" s="124">
        <f t="shared" si="433"/>
        <v>29.450000000000003</v>
      </c>
      <c r="G57" s="124">
        <f t="shared" si="433"/>
        <v>28.450000000000003</v>
      </c>
      <c r="H57" s="124">
        <f t="shared" si="433"/>
        <v>27.950000000000003</v>
      </c>
      <c r="I57" s="124">
        <f t="shared" si="433"/>
        <v>24.950000000000003</v>
      </c>
      <c r="J57" s="124">
        <f t="shared" si="433"/>
        <v>25.950000000000003</v>
      </c>
      <c r="K57" s="124">
        <f t="shared" si="433"/>
        <v>24.450000000000003</v>
      </c>
      <c r="L57" s="124">
        <f t="shared" si="433"/>
        <v>23.950000000000003</v>
      </c>
      <c r="M57" s="124">
        <f t="shared" si="433"/>
        <v>22.950000000000003</v>
      </c>
      <c r="N57" s="124">
        <f t="shared" si="433"/>
        <v>20.450000000000003</v>
      </c>
      <c r="O57" s="124">
        <f t="shared" si="433"/>
        <v>19.450000000000003</v>
      </c>
      <c r="P57" s="124">
        <f t="shared" si="433"/>
        <v>18.450000000000003</v>
      </c>
      <c r="Q57" s="124">
        <f t="shared" si="433"/>
        <v>17.450000000000003</v>
      </c>
      <c r="R57" s="124">
        <f t="shared" si="433"/>
        <v>16.950000000000003</v>
      </c>
      <c r="S57" s="124">
        <f t="shared" si="433"/>
        <v>9.4500000000000028</v>
      </c>
      <c r="T57" s="124">
        <f t="shared" si="433"/>
        <v>13.450000000000003</v>
      </c>
      <c r="U57" s="124">
        <f t="shared" si="433"/>
        <v>13.450000000000003</v>
      </c>
      <c r="V57" s="124">
        <f t="shared" si="433"/>
        <v>10.450000000000003</v>
      </c>
      <c r="W57" s="124">
        <f t="shared" si="433"/>
        <v>10.450000000000003</v>
      </c>
      <c r="X57" s="124">
        <f t="shared" si="433"/>
        <v>9.4500000000000028</v>
      </c>
      <c r="Y57" s="124">
        <f t="shared" si="433"/>
        <v>8.4500000000000028</v>
      </c>
      <c r="Z57" s="124">
        <f t="shared" si="433"/>
        <v>9.9500000000000028</v>
      </c>
      <c r="AA57" s="124">
        <f t="shared" si="433"/>
        <v>3.4500000000000028</v>
      </c>
      <c r="AB57" s="124">
        <f t="shared" si="433"/>
        <v>8.4500000000000028</v>
      </c>
      <c r="AC57" s="124">
        <f t="shared" si="433"/>
        <v>-3.0499999999999972</v>
      </c>
      <c r="AD57" s="124">
        <f t="shared" si="433"/>
        <v>2.4500000000000028</v>
      </c>
      <c r="AE57" s="124">
        <f t="shared" si="433"/>
        <v>-3.5499999999999972</v>
      </c>
      <c r="AF57" s="124">
        <f t="shared" si="433"/>
        <v>-4.9999999999997158E-2</v>
      </c>
      <c r="AG57" s="124">
        <f t="shared" si="433"/>
        <v>-48.05</v>
      </c>
      <c r="AH57" s="124">
        <f t="shared" si="433"/>
        <v>2.4500000000000028</v>
      </c>
      <c r="AI57" s="124">
        <f t="shared" si="433"/>
        <v>-48.55</v>
      </c>
      <c r="AJ57" s="124">
        <f t="shared" si="433"/>
        <v>-74.55</v>
      </c>
      <c r="AK57" s="124">
        <f t="shared" si="433"/>
        <v>-100.55</v>
      </c>
      <c r="AL57" s="124">
        <f t="shared" si="433"/>
        <v>-51.55</v>
      </c>
      <c r="AM57" s="124">
        <f t="shared" si="433"/>
        <v>-52.55</v>
      </c>
      <c r="AN57" s="124">
        <f t="shared" si="433"/>
        <v>-10.549999999999997</v>
      </c>
      <c r="AO57" s="124">
        <f t="shared" si="433"/>
        <v>-8.5499999999999972</v>
      </c>
      <c r="AP57" s="124">
        <f t="shared" si="433"/>
        <v>-12.549999999999997</v>
      </c>
      <c r="AQ57" s="124">
        <f t="shared" si="433"/>
        <v>-18.049999999999997</v>
      </c>
      <c r="AR57" s="124">
        <f t="shared" si="433"/>
        <v>-8.0499999999999972</v>
      </c>
      <c r="AS57" s="124">
        <f t="shared" si="433"/>
        <v>-10.049999999999997</v>
      </c>
      <c r="AT57" s="124">
        <f t="shared" si="433"/>
        <v>-11.049999999999997</v>
      </c>
      <c r="AU57" s="124">
        <f t="shared" si="433"/>
        <v>-13.549999999999997</v>
      </c>
      <c r="AV57" s="124">
        <f t="shared" si="433"/>
        <v>-19.549999999999997</v>
      </c>
      <c r="AW57" s="124">
        <f t="shared" si="433"/>
        <v>-14.049999999999997</v>
      </c>
      <c r="AX57" s="124">
        <f t="shared" si="433"/>
        <v>-20.549999999999997</v>
      </c>
      <c r="AY57" s="124">
        <f t="shared" si="433"/>
        <v>-20.049999999999997</v>
      </c>
      <c r="AZ57" s="124">
        <f t="shared" si="433"/>
        <v>-17.549999999999997</v>
      </c>
      <c r="BA57" s="124">
        <f t="shared" si="433"/>
        <v>-17.549999999999997</v>
      </c>
      <c r="BB57" s="124">
        <f t="shared" si="433"/>
        <v>-32.049999999999997</v>
      </c>
      <c r="BC57" s="124">
        <f t="shared" si="433"/>
        <v>-31.549999999999997</v>
      </c>
      <c r="BD57" s="124">
        <f t="shared" si="433"/>
        <v>-22.049999999999997</v>
      </c>
      <c r="BE57" s="124">
        <f t="shared" si="433"/>
        <v>-23.049999999999997</v>
      </c>
      <c r="BF57" s="124">
        <f t="shared" si="433"/>
        <v>-25.549999999999997</v>
      </c>
      <c r="BG57" s="124">
        <f t="shared" si="433"/>
        <v>-23.049999999999997</v>
      </c>
      <c r="BH57" s="124">
        <f t="shared" si="433"/>
        <v>-24.549999999999997</v>
      </c>
      <c r="BI57" s="124">
        <f t="shared" si="433"/>
        <v>-80.05</v>
      </c>
      <c r="BJ57" s="124">
        <f t="shared" si="433"/>
        <v>-45.55</v>
      </c>
      <c r="BK57" s="124">
        <f t="shared" ref="BK57:DK57" si="434">BK54-BK56</f>
        <v>-27.549999999999997</v>
      </c>
      <c r="BL57" s="124">
        <f t="shared" si="434"/>
        <v>-34.049999999999997</v>
      </c>
      <c r="BM57" s="124">
        <f t="shared" si="434"/>
        <v>-36.550000000000011</v>
      </c>
      <c r="BN57" s="124">
        <f t="shared" si="434"/>
        <v>-32.550000000000011</v>
      </c>
      <c r="BO57" s="124">
        <f t="shared" si="434"/>
        <v>-55.550000000000011</v>
      </c>
      <c r="BP57" s="124">
        <f t="shared" si="434"/>
        <v>-36.050000000000011</v>
      </c>
      <c r="BQ57" s="124">
        <f t="shared" si="434"/>
        <v>-50.050000000000011</v>
      </c>
      <c r="BR57" s="124">
        <f t="shared" si="434"/>
        <v>-36.550000000000011</v>
      </c>
      <c r="BS57" s="124">
        <f t="shared" si="434"/>
        <v>-36.550000000000011</v>
      </c>
      <c r="BT57" s="124">
        <f t="shared" si="434"/>
        <v>-36.550000000000011</v>
      </c>
      <c r="BU57" s="124">
        <f t="shared" si="434"/>
        <v>-39.550000000000011</v>
      </c>
      <c r="BV57" s="124">
        <f t="shared" si="434"/>
        <v>-38.550000000000011</v>
      </c>
      <c r="BW57" s="124">
        <f t="shared" si="434"/>
        <v>-42.550000000000011</v>
      </c>
      <c r="BX57" s="124">
        <f t="shared" si="434"/>
        <v>-42.550000000000011</v>
      </c>
      <c r="BY57" s="124">
        <f t="shared" si="434"/>
        <v>-47.050000000000011</v>
      </c>
      <c r="BZ57" s="124">
        <f t="shared" si="434"/>
        <v>-48.050000000000011</v>
      </c>
      <c r="CA57" s="124">
        <f t="shared" si="434"/>
        <v>-44.050000000000011</v>
      </c>
      <c r="CB57" s="124">
        <f t="shared" si="434"/>
        <v>-45.050000000000011</v>
      </c>
      <c r="CC57" s="124">
        <f t="shared" si="434"/>
        <v>-61.050000000000011</v>
      </c>
      <c r="CD57" s="124">
        <f t="shared" si="434"/>
        <v>-51.550000000000011</v>
      </c>
      <c r="CE57" s="124">
        <f t="shared" si="434"/>
        <v>-48.550000000000011</v>
      </c>
      <c r="CF57" s="124">
        <f t="shared" si="434"/>
        <v>-49.550000000000011</v>
      </c>
      <c r="CG57" s="124">
        <f t="shared" si="434"/>
        <v>-49.550000000000011</v>
      </c>
      <c r="CH57" s="124">
        <f t="shared" si="434"/>
        <v>-56.550000000000011</v>
      </c>
      <c r="CI57" s="124">
        <f t="shared" si="434"/>
        <v>-51.050000000000011</v>
      </c>
      <c r="CJ57" s="124">
        <f t="shared" si="434"/>
        <v>-52.550000000000011</v>
      </c>
      <c r="CK57" s="124">
        <f t="shared" si="434"/>
        <v>-53.050000000000011</v>
      </c>
      <c r="CL57" s="124">
        <f t="shared" si="434"/>
        <v>-66.050000000000011</v>
      </c>
      <c r="CM57" s="124">
        <f t="shared" si="434"/>
        <v>-54.550000000000011</v>
      </c>
      <c r="CN57" s="124">
        <f t="shared" si="434"/>
        <v>-69.050000000000011</v>
      </c>
      <c r="CO57" s="124">
        <f t="shared" si="434"/>
        <v>-80.050000000000011</v>
      </c>
      <c r="CP57" s="124">
        <f t="shared" si="434"/>
        <v>-71.050000000000011</v>
      </c>
      <c r="CQ57" s="124">
        <f t="shared" si="434"/>
        <v>-84.050000000000011</v>
      </c>
      <c r="CR57" s="124">
        <f t="shared" si="434"/>
        <v>-159.55000000000001</v>
      </c>
      <c r="CS57" s="124">
        <f t="shared" si="434"/>
        <v>-115.05000000000001</v>
      </c>
      <c r="CT57" s="124">
        <f t="shared" si="434"/>
        <v>-64.050000000000011</v>
      </c>
      <c r="CU57" s="124">
        <f t="shared" si="434"/>
        <v>-115.05000000000001</v>
      </c>
      <c r="CV57" s="124">
        <f t="shared" si="434"/>
        <v>-67.050000000000011</v>
      </c>
      <c r="CW57" s="124">
        <f t="shared" si="434"/>
        <v>-66.550000000000011</v>
      </c>
      <c r="CX57" s="124">
        <f t="shared" si="434"/>
        <v>-119.55000000000001</v>
      </c>
      <c r="CY57" s="124">
        <f t="shared" si="434"/>
        <v>-66.550000000000011</v>
      </c>
      <c r="CZ57" s="124">
        <f t="shared" si="434"/>
        <v>-79.550000000000011</v>
      </c>
      <c r="DA57" s="124">
        <f t="shared" si="434"/>
        <v>-70.050000000000011</v>
      </c>
      <c r="DB57" s="124">
        <f t="shared" si="434"/>
        <v>-70.550000000000011</v>
      </c>
      <c r="DC57" s="124">
        <f t="shared" si="434"/>
        <v>-72.050000000000011</v>
      </c>
      <c r="DD57" s="124">
        <f t="shared" si="434"/>
        <v>-75.550000000000011</v>
      </c>
      <c r="DE57" s="124">
        <f t="shared" si="434"/>
        <v>-81.050000000000011</v>
      </c>
      <c r="DF57" s="124">
        <f t="shared" si="434"/>
        <v>-86.050000000000011</v>
      </c>
      <c r="DG57" s="124">
        <f t="shared" si="434"/>
        <v>-78.050000000000011</v>
      </c>
      <c r="DH57" s="124">
        <f t="shared" si="434"/>
        <v>-86.550000000000011</v>
      </c>
      <c r="DI57" s="124">
        <f t="shared" si="434"/>
        <v>-79.050000000000011</v>
      </c>
      <c r="DJ57" s="187">
        <f t="shared" si="434"/>
        <v>-77.550000000000011</v>
      </c>
      <c r="DK57" s="124">
        <f t="shared" si="434"/>
        <v>-88.550000000000011</v>
      </c>
    </row>
    <row r="58" spans="1:115" s="91" customFormat="1" ht="39.75" customHeight="1" x14ac:dyDescent="0.25">
      <c r="A58" s="306" t="s">
        <v>31</v>
      </c>
      <c r="B58" s="309" t="s">
        <v>383</v>
      </c>
      <c r="C58" s="309"/>
      <c r="D58" s="104">
        <f>D59</f>
        <v>0</v>
      </c>
      <c r="E58" s="104">
        <f t="shared" ref="E58:BJ58" si="435">E59</f>
        <v>80</v>
      </c>
      <c r="F58" s="104">
        <f t="shared" si="435"/>
        <v>80</v>
      </c>
      <c r="G58" s="104">
        <f t="shared" si="435"/>
        <v>0</v>
      </c>
      <c r="H58" s="104">
        <f t="shared" si="435"/>
        <v>0</v>
      </c>
      <c r="I58" s="104">
        <f t="shared" si="435"/>
        <v>0</v>
      </c>
      <c r="J58" s="104">
        <f t="shared" si="435"/>
        <v>60</v>
      </c>
      <c r="K58" s="104">
        <f t="shared" si="435"/>
        <v>40</v>
      </c>
      <c r="L58" s="104">
        <f t="shared" si="435"/>
        <v>0</v>
      </c>
      <c r="M58" s="104">
        <f t="shared" si="435"/>
        <v>60</v>
      </c>
      <c r="N58" s="104">
        <f t="shared" si="435"/>
        <v>40</v>
      </c>
      <c r="O58" s="104">
        <f t="shared" si="435"/>
        <v>20</v>
      </c>
      <c r="P58" s="104">
        <f t="shared" si="435"/>
        <v>20</v>
      </c>
      <c r="Q58" s="104">
        <f t="shared" si="435"/>
        <v>40</v>
      </c>
      <c r="R58" s="104">
        <f t="shared" si="435"/>
        <v>20</v>
      </c>
      <c r="S58" s="104">
        <f t="shared" si="435"/>
        <v>0</v>
      </c>
      <c r="T58" s="104">
        <f t="shared" si="435"/>
        <v>40</v>
      </c>
      <c r="U58" s="104">
        <f t="shared" si="435"/>
        <v>0</v>
      </c>
      <c r="V58" s="104">
        <f t="shared" si="435"/>
        <v>0</v>
      </c>
      <c r="W58" s="104">
        <f t="shared" si="435"/>
        <v>20</v>
      </c>
      <c r="X58" s="104">
        <f t="shared" si="435"/>
        <v>0</v>
      </c>
      <c r="Y58" s="104">
        <f t="shared" si="435"/>
        <v>0</v>
      </c>
      <c r="Z58" s="104">
        <f t="shared" si="435"/>
        <v>60</v>
      </c>
      <c r="AA58" s="104">
        <f t="shared" si="435"/>
        <v>0</v>
      </c>
      <c r="AB58" s="104">
        <f t="shared" si="435"/>
        <v>80</v>
      </c>
      <c r="AC58" s="104">
        <f t="shared" si="435"/>
        <v>0</v>
      </c>
      <c r="AD58" s="104">
        <f t="shared" si="435"/>
        <v>80</v>
      </c>
      <c r="AE58" s="104">
        <f t="shared" si="435"/>
        <v>40</v>
      </c>
      <c r="AF58" s="104">
        <f t="shared" si="435"/>
        <v>100</v>
      </c>
      <c r="AG58" s="104">
        <f t="shared" si="435"/>
        <v>0</v>
      </c>
      <c r="AH58" s="104">
        <f t="shared" si="435"/>
        <v>80</v>
      </c>
      <c r="AI58" s="104">
        <f t="shared" si="435"/>
        <v>0</v>
      </c>
      <c r="AJ58" s="104">
        <f t="shared" si="435"/>
        <v>0</v>
      </c>
      <c r="AK58" s="104">
        <f t="shared" si="435"/>
        <v>0</v>
      </c>
      <c r="AL58" s="104">
        <f t="shared" si="435"/>
        <v>0</v>
      </c>
      <c r="AM58" s="104">
        <f t="shared" si="435"/>
        <v>0</v>
      </c>
      <c r="AN58" s="104">
        <f t="shared" si="435"/>
        <v>0</v>
      </c>
      <c r="AO58" s="104">
        <f t="shared" si="435"/>
        <v>0</v>
      </c>
      <c r="AP58" s="104">
        <f t="shared" si="435"/>
        <v>60</v>
      </c>
      <c r="AQ58" s="104">
        <f t="shared" si="435"/>
        <v>60</v>
      </c>
      <c r="AR58" s="104">
        <f t="shared" si="435"/>
        <v>80</v>
      </c>
      <c r="AS58" s="104">
        <f t="shared" si="435"/>
        <v>80</v>
      </c>
      <c r="AT58" s="104">
        <f t="shared" si="435"/>
        <v>0</v>
      </c>
      <c r="AU58" s="104">
        <f t="shared" si="435"/>
        <v>0</v>
      </c>
      <c r="AV58" s="104">
        <f t="shared" si="435"/>
        <v>0</v>
      </c>
      <c r="AW58" s="104">
        <f t="shared" si="435"/>
        <v>0</v>
      </c>
      <c r="AX58" s="104">
        <f t="shared" si="435"/>
        <v>20</v>
      </c>
      <c r="AY58" s="104">
        <f t="shared" si="435"/>
        <v>20</v>
      </c>
      <c r="AZ58" s="104">
        <f t="shared" si="435"/>
        <v>0</v>
      </c>
      <c r="BA58" s="104">
        <f t="shared" si="435"/>
        <v>100</v>
      </c>
      <c r="BB58" s="104">
        <f t="shared" si="435"/>
        <v>20</v>
      </c>
      <c r="BC58" s="104">
        <f t="shared" si="435"/>
        <v>60</v>
      </c>
      <c r="BD58" s="104">
        <f t="shared" si="435"/>
        <v>80</v>
      </c>
      <c r="BE58" s="104">
        <f t="shared" si="435"/>
        <v>0</v>
      </c>
      <c r="BF58" s="104">
        <f t="shared" si="435"/>
        <v>0</v>
      </c>
      <c r="BG58" s="104">
        <f t="shared" si="435"/>
        <v>100</v>
      </c>
      <c r="BH58" s="104">
        <f t="shared" si="435"/>
        <v>100</v>
      </c>
      <c r="BI58" s="104">
        <f t="shared" si="435"/>
        <v>60</v>
      </c>
      <c r="BJ58" s="104">
        <f t="shared" si="435"/>
        <v>20</v>
      </c>
      <c r="BK58" s="104">
        <f>BK59</f>
        <v>60</v>
      </c>
      <c r="BL58" s="104">
        <f t="shared" ref="BL58" si="436">BL59</f>
        <v>20</v>
      </c>
      <c r="BM58" s="104">
        <f t="shared" ref="BM58" si="437">BM59</f>
        <v>0</v>
      </c>
      <c r="BN58" s="104">
        <f t="shared" ref="BN58" si="438">BN59</f>
        <v>0</v>
      </c>
      <c r="BO58" s="104">
        <f t="shared" ref="BO58" si="439">BO59</f>
        <v>80</v>
      </c>
      <c r="BP58" s="104">
        <f t="shared" ref="BP58" si="440">BP59</f>
        <v>60</v>
      </c>
      <c r="BQ58" s="104">
        <f t="shared" ref="BQ58" si="441">BQ59</f>
        <v>0</v>
      </c>
      <c r="BR58" s="104">
        <f t="shared" ref="BR58" si="442">BR59</f>
        <v>40</v>
      </c>
      <c r="BS58" s="104">
        <f t="shared" ref="BS58" si="443">BS59</f>
        <v>40</v>
      </c>
      <c r="BT58" s="104">
        <f t="shared" ref="BT58" si="444">BT59</f>
        <v>60</v>
      </c>
      <c r="BU58" s="104">
        <f t="shared" ref="BU58" si="445">BU59</f>
        <v>60</v>
      </c>
      <c r="BV58" s="104">
        <f t="shared" ref="BV58" si="446">BV59</f>
        <v>60</v>
      </c>
      <c r="BW58" s="104">
        <f t="shared" ref="BW58" si="447">BW59</f>
        <v>60</v>
      </c>
      <c r="BX58" s="104">
        <f t="shared" ref="BX58" si="448">BX59</f>
        <v>40</v>
      </c>
      <c r="BY58" s="104">
        <f t="shared" ref="BY58" si="449">BY59</f>
        <v>40</v>
      </c>
      <c r="BZ58" s="104">
        <f t="shared" ref="BZ58" si="450">BZ59</f>
        <v>40</v>
      </c>
      <c r="CA58" s="104">
        <f t="shared" ref="CA58" si="451">CA59</f>
        <v>20</v>
      </c>
      <c r="CB58" s="104">
        <f t="shared" ref="CB58" si="452">CB59</f>
        <v>20</v>
      </c>
      <c r="CC58" s="104">
        <f t="shared" ref="CC58" si="453">CC59</f>
        <v>0</v>
      </c>
      <c r="CD58" s="104">
        <f t="shared" ref="CD58" si="454">CD59</f>
        <v>20</v>
      </c>
      <c r="CE58" s="104">
        <f t="shared" ref="CE58" si="455">CE59</f>
        <v>20</v>
      </c>
      <c r="CF58" s="104">
        <f t="shared" ref="CF58" si="456">CF59</f>
        <v>40</v>
      </c>
      <c r="CG58" s="104">
        <f t="shared" ref="CG58" si="457">CG59</f>
        <v>100</v>
      </c>
      <c r="CH58" s="104">
        <f t="shared" ref="CH58" si="458">CH59</f>
        <v>20</v>
      </c>
      <c r="CI58" s="104">
        <f t="shared" ref="CI58" si="459">CI59</f>
        <v>20</v>
      </c>
      <c r="CJ58" s="104">
        <f t="shared" ref="CJ58" si="460">CJ59</f>
        <v>80</v>
      </c>
      <c r="CK58" s="104">
        <f t="shared" ref="CK58" si="461">CK59</f>
        <v>60</v>
      </c>
      <c r="CL58" s="104">
        <f t="shared" ref="CL58" si="462">CL59</f>
        <v>0</v>
      </c>
      <c r="CM58" s="104">
        <f t="shared" ref="CM58" si="463">CM59</f>
        <v>0</v>
      </c>
      <c r="CN58" s="104">
        <f t="shared" ref="CN58" si="464">CN59</f>
        <v>0</v>
      </c>
      <c r="CO58" s="104">
        <f t="shared" ref="CO58" si="465">CO59</f>
        <v>0</v>
      </c>
      <c r="CP58" s="104">
        <f t="shared" ref="CP58" si="466">CP59</f>
        <v>0</v>
      </c>
      <c r="CQ58" s="104">
        <f t="shared" ref="CQ58" si="467">CQ59</f>
        <v>0</v>
      </c>
      <c r="CR58" s="104">
        <f t="shared" ref="CR58" si="468">CR59</f>
        <v>0</v>
      </c>
      <c r="CS58" s="104">
        <f t="shared" ref="CS58" si="469">CS59</f>
        <v>0</v>
      </c>
      <c r="CT58" s="104">
        <f t="shared" ref="CT58" si="470">CT59</f>
        <v>0</v>
      </c>
      <c r="CU58" s="104">
        <f t="shared" ref="CU58" si="471">CU59</f>
        <v>0</v>
      </c>
      <c r="CV58" s="104">
        <f t="shared" ref="CV58" si="472">CV59</f>
        <v>0</v>
      </c>
      <c r="CW58" s="104">
        <f t="shared" ref="CW58" si="473">CW59</f>
        <v>20</v>
      </c>
      <c r="CX58" s="104">
        <f t="shared" ref="CX58" si="474">CX59</f>
        <v>0</v>
      </c>
      <c r="CY58" s="104">
        <f t="shared" ref="CY58" si="475">CY59</f>
        <v>40</v>
      </c>
      <c r="CZ58" s="104">
        <f t="shared" ref="CZ58" si="476">CZ59</f>
        <v>0</v>
      </c>
      <c r="DA58" s="104">
        <f t="shared" ref="DA58" si="477">DA59</f>
        <v>20</v>
      </c>
      <c r="DB58" s="104">
        <f t="shared" ref="DB58" si="478">DB59</f>
        <v>0</v>
      </c>
      <c r="DC58" s="104">
        <f t="shared" ref="DC58" si="479">DC59</f>
        <v>40</v>
      </c>
      <c r="DD58" s="104">
        <f t="shared" ref="DD58" si="480">DD59</f>
        <v>20</v>
      </c>
      <c r="DE58" s="104">
        <f t="shared" ref="DE58" si="481">DE59</f>
        <v>40</v>
      </c>
      <c r="DF58" s="104">
        <f t="shared" ref="DF58" si="482">DF59</f>
        <v>20</v>
      </c>
      <c r="DG58" s="104">
        <f>DG59</f>
        <v>20</v>
      </c>
      <c r="DH58" s="104">
        <f t="shared" ref="DH58" si="483">DH59</f>
        <v>20</v>
      </c>
      <c r="DI58" s="104">
        <f t="shared" ref="DI58" si="484">DI59</f>
        <v>60</v>
      </c>
      <c r="DJ58" s="90">
        <f t="shared" ref="DJ58" si="485">DJ59</f>
        <v>40</v>
      </c>
      <c r="DK58" s="104">
        <f t="shared" ref="DK58" si="486">DK59</f>
        <v>20</v>
      </c>
    </row>
    <row r="59" spans="1:115" s="91" customFormat="1" ht="93" customHeight="1" x14ac:dyDescent="0.25">
      <c r="A59" s="307"/>
      <c r="B59" s="309" t="s">
        <v>384</v>
      </c>
      <c r="C59" s="309"/>
      <c r="D59" s="120">
        <f>IF(D60="5 и больше",100,D60*20)</f>
        <v>0</v>
      </c>
      <c r="E59" s="120">
        <f t="shared" ref="E59:BJ59" si="487">IF(E60="5 и больше",100,E60*20)</f>
        <v>80</v>
      </c>
      <c r="F59" s="120">
        <f t="shared" si="487"/>
        <v>80</v>
      </c>
      <c r="G59" s="120">
        <f t="shared" si="487"/>
        <v>0</v>
      </c>
      <c r="H59" s="120">
        <f t="shared" si="487"/>
        <v>0</v>
      </c>
      <c r="I59" s="120">
        <f t="shared" si="487"/>
        <v>0</v>
      </c>
      <c r="J59" s="120">
        <f t="shared" si="487"/>
        <v>60</v>
      </c>
      <c r="K59" s="120">
        <f t="shared" si="487"/>
        <v>40</v>
      </c>
      <c r="L59" s="120">
        <f t="shared" si="487"/>
        <v>0</v>
      </c>
      <c r="M59" s="120">
        <f t="shared" si="487"/>
        <v>60</v>
      </c>
      <c r="N59" s="120">
        <f t="shared" si="487"/>
        <v>40</v>
      </c>
      <c r="O59" s="120">
        <f t="shared" si="487"/>
        <v>20</v>
      </c>
      <c r="P59" s="120">
        <f t="shared" si="487"/>
        <v>20</v>
      </c>
      <c r="Q59" s="120">
        <f t="shared" si="487"/>
        <v>40</v>
      </c>
      <c r="R59" s="120">
        <f t="shared" si="487"/>
        <v>20</v>
      </c>
      <c r="S59" s="120">
        <f t="shared" si="487"/>
        <v>0</v>
      </c>
      <c r="T59" s="120">
        <f t="shared" si="487"/>
        <v>40</v>
      </c>
      <c r="U59" s="120">
        <f t="shared" si="487"/>
        <v>0</v>
      </c>
      <c r="V59" s="120">
        <f t="shared" si="487"/>
        <v>0</v>
      </c>
      <c r="W59" s="120">
        <f t="shared" si="487"/>
        <v>20</v>
      </c>
      <c r="X59" s="120">
        <f t="shared" si="487"/>
        <v>0</v>
      </c>
      <c r="Y59" s="120">
        <f t="shared" si="487"/>
        <v>0</v>
      </c>
      <c r="Z59" s="120">
        <f t="shared" si="487"/>
        <v>60</v>
      </c>
      <c r="AA59" s="120">
        <f t="shared" si="487"/>
        <v>0</v>
      </c>
      <c r="AB59" s="120">
        <f t="shared" si="487"/>
        <v>80</v>
      </c>
      <c r="AC59" s="120">
        <f t="shared" si="487"/>
        <v>0</v>
      </c>
      <c r="AD59" s="120">
        <f t="shared" si="487"/>
        <v>80</v>
      </c>
      <c r="AE59" s="120">
        <f t="shared" si="487"/>
        <v>40</v>
      </c>
      <c r="AF59" s="120">
        <f t="shared" si="487"/>
        <v>100</v>
      </c>
      <c r="AG59" s="120">
        <f t="shared" si="487"/>
        <v>0</v>
      </c>
      <c r="AH59" s="120">
        <f t="shared" si="487"/>
        <v>80</v>
      </c>
      <c r="AI59" s="120">
        <f t="shared" si="487"/>
        <v>0</v>
      </c>
      <c r="AJ59" s="120">
        <f t="shared" si="487"/>
        <v>0</v>
      </c>
      <c r="AK59" s="120">
        <f t="shared" si="487"/>
        <v>0</v>
      </c>
      <c r="AL59" s="120">
        <f t="shared" si="487"/>
        <v>0</v>
      </c>
      <c r="AM59" s="120">
        <f t="shared" si="487"/>
        <v>0</v>
      </c>
      <c r="AN59" s="120">
        <f t="shared" si="487"/>
        <v>0</v>
      </c>
      <c r="AO59" s="120">
        <f t="shared" si="487"/>
        <v>0</v>
      </c>
      <c r="AP59" s="120">
        <f t="shared" si="487"/>
        <v>60</v>
      </c>
      <c r="AQ59" s="120">
        <f t="shared" si="487"/>
        <v>60</v>
      </c>
      <c r="AR59" s="120">
        <f t="shared" si="487"/>
        <v>80</v>
      </c>
      <c r="AS59" s="120">
        <f t="shared" si="487"/>
        <v>80</v>
      </c>
      <c r="AT59" s="120">
        <f t="shared" si="487"/>
        <v>0</v>
      </c>
      <c r="AU59" s="120">
        <f t="shared" si="487"/>
        <v>0</v>
      </c>
      <c r="AV59" s="120">
        <f t="shared" si="487"/>
        <v>0</v>
      </c>
      <c r="AW59" s="120">
        <f t="shared" si="487"/>
        <v>0</v>
      </c>
      <c r="AX59" s="120">
        <f t="shared" si="487"/>
        <v>20</v>
      </c>
      <c r="AY59" s="120">
        <f t="shared" si="487"/>
        <v>20</v>
      </c>
      <c r="AZ59" s="120">
        <f t="shared" si="487"/>
        <v>0</v>
      </c>
      <c r="BA59" s="120">
        <f t="shared" si="487"/>
        <v>100</v>
      </c>
      <c r="BB59" s="120">
        <f t="shared" si="487"/>
        <v>20</v>
      </c>
      <c r="BC59" s="120">
        <f t="shared" si="487"/>
        <v>60</v>
      </c>
      <c r="BD59" s="120">
        <f t="shared" si="487"/>
        <v>80</v>
      </c>
      <c r="BE59" s="120">
        <f t="shared" si="487"/>
        <v>0</v>
      </c>
      <c r="BF59" s="120">
        <f t="shared" si="487"/>
        <v>0</v>
      </c>
      <c r="BG59" s="120">
        <f t="shared" si="487"/>
        <v>100</v>
      </c>
      <c r="BH59" s="120">
        <f t="shared" si="487"/>
        <v>100</v>
      </c>
      <c r="BI59" s="120">
        <f t="shared" si="487"/>
        <v>60</v>
      </c>
      <c r="BJ59" s="120">
        <f t="shared" si="487"/>
        <v>20</v>
      </c>
      <c r="BK59" s="120">
        <f>IF(BK60="5 и больше",100,BK60*20)</f>
        <v>60</v>
      </c>
      <c r="BL59" s="120">
        <f t="shared" ref="BL59" si="488">IF(BL60="5 и больше",100,BL60*20)</f>
        <v>20</v>
      </c>
      <c r="BM59" s="120">
        <f t="shared" ref="BM59" si="489">IF(BM60="5 и больше",100,BM60*20)</f>
        <v>0</v>
      </c>
      <c r="BN59" s="120">
        <f t="shared" ref="BN59" si="490">IF(BN60="5 и больше",100,BN60*20)</f>
        <v>0</v>
      </c>
      <c r="BO59" s="120">
        <f t="shared" ref="BO59" si="491">IF(BO60="5 и больше",100,BO60*20)</f>
        <v>80</v>
      </c>
      <c r="BP59" s="120">
        <f t="shared" ref="BP59" si="492">IF(BP60="5 и больше",100,BP60*20)</f>
        <v>60</v>
      </c>
      <c r="BQ59" s="120">
        <f t="shared" ref="BQ59" si="493">IF(BQ60="5 и больше",100,BQ60*20)</f>
        <v>0</v>
      </c>
      <c r="BR59" s="120">
        <f t="shared" ref="BR59" si="494">IF(BR60="5 и больше",100,BR60*20)</f>
        <v>40</v>
      </c>
      <c r="BS59" s="120">
        <f t="shared" ref="BS59" si="495">IF(BS60="5 и больше",100,BS60*20)</f>
        <v>40</v>
      </c>
      <c r="BT59" s="120">
        <f t="shared" ref="BT59" si="496">IF(BT60="5 и больше",100,BT60*20)</f>
        <v>60</v>
      </c>
      <c r="BU59" s="120">
        <f t="shared" ref="BU59" si="497">IF(BU60="5 и больше",100,BU60*20)</f>
        <v>60</v>
      </c>
      <c r="BV59" s="120">
        <f t="shared" ref="BV59" si="498">IF(BV60="5 и больше",100,BV60*20)</f>
        <v>60</v>
      </c>
      <c r="BW59" s="120">
        <f t="shared" ref="BW59" si="499">IF(BW60="5 и больше",100,BW60*20)</f>
        <v>60</v>
      </c>
      <c r="BX59" s="120">
        <f t="shared" ref="BX59" si="500">IF(BX60="5 и больше",100,BX60*20)</f>
        <v>40</v>
      </c>
      <c r="BY59" s="120">
        <f t="shared" ref="BY59" si="501">IF(BY60="5 и больше",100,BY60*20)</f>
        <v>40</v>
      </c>
      <c r="BZ59" s="120">
        <f t="shared" ref="BZ59" si="502">IF(BZ60="5 и больше",100,BZ60*20)</f>
        <v>40</v>
      </c>
      <c r="CA59" s="120">
        <f t="shared" ref="CA59" si="503">IF(CA60="5 и больше",100,CA60*20)</f>
        <v>20</v>
      </c>
      <c r="CB59" s="120">
        <f t="shared" ref="CB59" si="504">IF(CB60="5 и больше",100,CB60*20)</f>
        <v>20</v>
      </c>
      <c r="CC59" s="120">
        <f t="shared" ref="CC59" si="505">IF(CC60="5 и больше",100,CC60*20)</f>
        <v>0</v>
      </c>
      <c r="CD59" s="120">
        <f t="shared" ref="CD59" si="506">IF(CD60="5 и больше",100,CD60*20)</f>
        <v>20</v>
      </c>
      <c r="CE59" s="120">
        <f t="shared" ref="CE59" si="507">IF(CE60="5 и больше",100,CE60*20)</f>
        <v>20</v>
      </c>
      <c r="CF59" s="120">
        <f t="shared" ref="CF59" si="508">IF(CF60="5 и больше",100,CF60*20)</f>
        <v>40</v>
      </c>
      <c r="CG59" s="120">
        <f t="shared" ref="CG59" si="509">IF(CG60="5 и больше",100,CG60*20)</f>
        <v>100</v>
      </c>
      <c r="CH59" s="120">
        <f t="shared" ref="CH59" si="510">IF(CH60="5 и больше",100,CH60*20)</f>
        <v>20</v>
      </c>
      <c r="CI59" s="120">
        <f t="shared" ref="CI59" si="511">IF(CI60="5 и больше",100,CI60*20)</f>
        <v>20</v>
      </c>
      <c r="CJ59" s="120">
        <f t="shared" ref="CJ59" si="512">IF(CJ60="5 и больше",100,CJ60*20)</f>
        <v>80</v>
      </c>
      <c r="CK59" s="120">
        <f t="shared" ref="CK59" si="513">IF(CK60="5 и больше",100,CK60*20)</f>
        <v>60</v>
      </c>
      <c r="CL59" s="120">
        <f t="shared" ref="CL59" si="514">IF(CL60="5 и больше",100,CL60*20)</f>
        <v>0</v>
      </c>
      <c r="CM59" s="120">
        <f t="shared" ref="CM59" si="515">IF(CM60="5 и больше",100,CM60*20)</f>
        <v>0</v>
      </c>
      <c r="CN59" s="120">
        <f t="shared" ref="CN59" si="516">IF(CN60="5 и больше",100,CN60*20)</f>
        <v>0</v>
      </c>
      <c r="CO59" s="120">
        <f t="shared" ref="CO59" si="517">IF(CO60="5 и больше",100,CO60*20)</f>
        <v>0</v>
      </c>
      <c r="CP59" s="120">
        <f t="shared" ref="CP59" si="518">IF(CP60="5 и больше",100,CP60*20)</f>
        <v>0</v>
      </c>
      <c r="CQ59" s="120">
        <f t="shared" ref="CQ59" si="519">IF(CQ60="5 и больше",100,CQ60*20)</f>
        <v>0</v>
      </c>
      <c r="CR59" s="120">
        <f t="shared" ref="CR59" si="520">IF(CR60="5 и больше",100,CR60*20)</f>
        <v>0</v>
      </c>
      <c r="CS59" s="120">
        <f t="shared" ref="CS59" si="521">IF(CS60="5 и больше",100,CS60*20)</f>
        <v>0</v>
      </c>
      <c r="CT59" s="120">
        <f t="shared" ref="CT59" si="522">IF(CT60="5 и больше",100,CT60*20)</f>
        <v>0</v>
      </c>
      <c r="CU59" s="120">
        <f t="shared" ref="CU59" si="523">IF(CU60="5 и больше",100,CU60*20)</f>
        <v>0</v>
      </c>
      <c r="CV59" s="120">
        <f t="shared" ref="CV59" si="524">IF(CV60="5 и больше",100,CV60*20)</f>
        <v>0</v>
      </c>
      <c r="CW59" s="120">
        <f t="shared" ref="CW59" si="525">IF(CW60="5 и больше",100,CW60*20)</f>
        <v>20</v>
      </c>
      <c r="CX59" s="120">
        <f t="shared" ref="CX59" si="526">IF(CX60="5 и больше",100,CX60*20)</f>
        <v>0</v>
      </c>
      <c r="CY59" s="120">
        <f t="shared" ref="CY59" si="527">IF(CY60="5 и больше",100,CY60*20)</f>
        <v>40</v>
      </c>
      <c r="CZ59" s="120">
        <f t="shared" ref="CZ59" si="528">IF(CZ60="5 и больше",100,CZ60*20)</f>
        <v>0</v>
      </c>
      <c r="DA59" s="120">
        <f t="shared" ref="DA59" si="529">IF(DA60="5 и больше",100,DA60*20)</f>
        <v>20</v>
      </c>
      <c r="DB59" s="120">
        <f t="shared" ref="DB59" si="530">IF(DB60="5 и больше",100,DB60*20)</f>
        <v>0</v>
      </c>
      <c r="DC59" s="120">
        <f t="shared" ref="DC59" si="531">IF(DC60="5 и больше",100,DC60*20)</f>
        <v>40</v>
      </c>
      <c r="DD59" s="120">
        <f t="shared" ref="DD59" si="532">IF(DD60="5 и больше",100,DD60*20)</f>
        <v>20</v>
      </c>
      <c r="DE59" s="120">
        <f t="shared" ref="DE59" si="533">IF(DE60="5 и больше",100,DE60*20)</f>
        <v>40</v>
      </c>
      <c r="DF59" s="120">
        <f t="shared" ref="DF59" si="534">IF(DF60="5 и больше",100,DF60*20)</f>
        <v>20</v>
      </c>
      <c r="DG59" s="120">
        <f>IF(DG60="5 и больше",100,DG60*20)</f>
        <v>20</v>
      </c>
      <c r="DH59" s="120">
        <f t="shared" ref="DH59" si="535">IF(DH60="5 и больше",100,DH60*20)</f>
        <v>20</v>
      </c>
      <c r="DI59" s="120">
        <f t="shared" ref="DI59" si="536">IF(DI60="5 и больше",100,DI60*20)</f>
        <v>60</v>
      </c>
      <c r="DJ59" s="186">
        <f t="shared" ref="DJ59" si="537">IF(DJ60="5 и больше",100,DJ60*20)</f>
        <v>40</v>
      </c>
      <c r="DK59" s="120">
        <f t="shared" ref="DK59" si="538">IF(DK60="5 и больше",100,DK60*20)</f>
        <v>20</v>
      </c>
    </row>
    <row r="60" spans="1:115" ht="48" customHeight="1" x14ac:dyDescent="0.25">
      <c r="A60" s="307"/>
      <c r="B60" s="313" t="s">
        <v>385</v>
      </c>
      <c r="C60" s="313"/>
      <c r="D60" s="89">
        <v>0</v>
      </c>
      <c r="E60" s="89">
        <v>4</v>
      </c>
      <c r="F60" s="89">
        <v>4</v>
      </c>
      <c r="G60" s="89">
        <v>0</v>
      </c>
      <c r="H60" s="89">
        <v>0</v>
      </c>
      <c r="I60" s="89">
        <v>0</v>
      </c>
      <c r="J60" s="89">
        <v>3</v>
      </c>
      <c r="K60" s="89">
        <v>2</v>
      </c>
      <c r="L60" s="89">
        <v>0</v>
      </c>
      <c r="M60" s="89">
        <v>3</v>
      </c>
      <c r="N60" s="89">
        <v>2</v>
      </c>
      <c r="O60" s="89">
        <v>1</v>
      </c>
      <c r="P60" s="89">
        <v>1</v>
      </c>
      <c r="Q60" s="89">
        <v>2</v>
      </c>
      <c r="R60" s="89">
        <v>1</v>
      </c>
      <c r="S60" s="89">
        <v>0</v>
      </c>
      <c r="T60" s="89">
        <v>2</v>
      </c>
      <c r="U60" s="89">
        <v>0</v>
      </c>
      <c r="V60" s="89">
        <v>0</v>
      </c>
      <c r="W60" s="89">
        <v>1</v>
      </c>
      <c r="X60" s="89">
        <v>0</v>
      </c>
      <c r="Y60" s="89">
        <v>0</v>
      </c>
      <c r="Z60" s="89">
        <v>3</v>
      </c>
      <c r="AA60" s="89">
        <v>0</v>
      </c>
      <c r="AB60" s="89">
        <v>4</v>
      </c>
      <c r="AC60" s="89">
        <v>0</v>
      </c>
      <c r="AD60" s="89">
        <v>4</v>
      </c>
      <c r="AE60" s="89">
        <v>2</v>
      </c>
      <c r="AF60" s="89">
        <v>5</v>
      </c>
      <c r="AG60" s="89">
        <v>0</v>
      </c>
      <c r="AH60" s="89">
        <v>4</v>
      </c>
      <c r="AI60" s="89">
        <v>0</v>
      </c>
      <c r="AJ60" s="89">
        <v>0</v>
      </c>
      <c r="AK60" s="89">
        <v>0</v>
      </c>
      <c r="AL60" s="89">
        <v>0</v>
      </c>
      <c r="AM60" s="89">
        <v>0</v>
      </c>
      <c r="AN60" s="89">
        <v>0</v>
      </c>
      <c r="AO60" s="89">
        <v>0</v>
      </c>
      <c r="AP60" s="89">
        <v>3</v>
      </c>
      <c r="AQ60" s="89">
        <v>3</v>
      </c>
      <c r="AR60" s="89">
        <v>4</v>
      </c>
      <c r="AS60" s="89">
        <v>4</v>
      </c>
      <c r="AT60" s="89">
        <v>0</v>
      </c>
      <c r="AU60" s="89">
        <v>0</v>
      </c>
      <c r="AV60" s="89">
        <v>0</v>
      </c>
      <c r="AW60" s="89">
        <v>0</v>
      </c>
      <c r="AX60" s="89">
        <v>1</v>
      </c>
      <c r="AY60" s="89">
        <v>1</v>
      </c>
      <c r="AZ60" s="89">
        <v>0</v>
      </c>
      <c r="BA60" s="89">
        <v>5</v>
      </c>
      <c r="BB60" s="89">
        <v>1</v>
      </c>
      <c r="BC60" s="89">
        <v>3</v>
      </c>
      <c r="BD60" s="89">
        <v>4</v>
      </c>
      <c r="BE60" s="89">
        <v>0</v>
      </c>
      <c r="BF60" s="89">
        <v>0</v>
      </c>
      <c r="BG60" s="89">
        <v>5</v>
      </c>
      <c r="BH60" s="89">
        <v>5</v>
      </c>
      <c r="BI60" s="89">
        <v>3</v>
      </c>
      <c r="BJ60" s="89">
        <v>1</v>
      </c>
      <c r="BK60" s="89">
        <v>3</v>
      </c>
      <c r="BL60" s="89">
        <v>1</v>
      </c>
      <c r="BM60" s="89">
        <v>0</v>
      </c>
      <c r="BN60" s="89">
        <v>0</v>
      </c>
      <c r="BO60" s="89">
        <v>4</v>
      </c>
      <c r="BP60" s="89">
        <v>3</v>
      </c>
      <c r="BQ60" s="89">
        <v>0</v>
      </c>
      <c r="BR60" s="89">
        <v>2</v>
      </c>
      <c r="BS60" s="89">
        <v>2</v>
      </c>
      <c r="BT60" s="89">
        <v>3</v>
      </c>
      <c r="BU60" s="89">
        <v>3</v>
      </c>
      <c r="BV60" s="89">
        <v>3</v>
      </c>
      <c r="BW60" s="89">
        <v>3</v>
      </c>
      <c r="BX60" s="89">
        <v>2</v>
      </c>
      <c r="BY60" s="89">
        <v>2</v>
      </c>
      <c r="BZ60" s="89">
        <v>2</v>
      </c>
      <c r="CA60" s="89">
        <v>1</v>
      </c>
      <c r="CB60" s="89">
        <v>1</v>
      </c>
      <c r="CC60" s="89">
        <v>0</v>
      </c>
      <c r="CD60" s="89">
        <v>1</v>
      </c>
      <c r="CE60" s="89">
        <v>1</v>
      </c>
      <c r="CF60" s="89">
        <v>2</v>
      </c>
      <c r="CG60" s="89">
        <v>5</v>
      </c>
      <c r="CH60" s="89">
        <v>1</v>
      </c>
      <c r="CI60" s="89">
        <v>1</v>
      </c>
      <c r="CJ60" s="89">
        <v>4</v>
      </c>
      <c r="CK60" s="89">
        <v>3</v>
      </c>
      <c r="CL60" s="89">
        <v>0</v>
      </c>
      <c r="CM60" s="89">
        <v>0</v>
      </c>
      <c r="CN60" s="89">
        <v>0</v>
      </c>
      <c r="CO60" s="89">
        <v>0</v>
      </c>
      <c r="CP60" s="89">
        <v>0</v>
      </c>
      <c r="CQ60" s="89">
        <v>0</v>
      </c>
      <c r="CR60" s="89">
        <v>0</v>
      </c>
      <c r="CS60" s="89">
        <v>0</v>
      </c>
      <c r="CT60" s="89">
        <v>0</v>
      </c>
      <c r="CU60" s="89">
        <v>0</v>
      </c>
      <c r="CV60" s="89">
        <v>0</v>
      </c>
      <c r="CW60" s="89">
        <v>1</v>
      </c>
      <c r="CX60" s="89">
        <v>0</v>
      </c>
      <c r="CY60" s="89">
        <v>2</v>
      </c>
      <c r="CZ60" s="89">
        <v>0</v>
      </c>
      <c r="DA60" s="89">
        <v>1</v>
      </c>
      <c r="DB60" s="89">
        <v>0</v>
      </c>
      <c r="DC60" s="89">
        <v>2</v>
      </c>
      <c r="DD60" s="89">
        <v>1</v>
      </c>
      <c r="DE60" s="89">
        <v>2</v>
      </c>
      <c r="DF60" s="89">
        <v>1</v>
      </c>
      <c r="DG60" s="89">
        <v>1</v>
      </c>
      <c r="DH60" s="89">
        <v>1</v>
      </c>
      <c r="DI60" s="89">
        <v>3</v>
      </c>
      <c r="DJ60" s="168">
        <v>2</v>
      </c>
      <c r="DK60" s="89">
        <v>1</v>
      </c>
    </row>
    <row r="61" spans="1:115" s="97" customFormat="1" ht="19.5" hidden="1" customHeight="1" x14ac:dyDescent="0.25">
      <c r="A61" s="307"/>
      <c r="B61" s="123" t="s">
        <v>386</v>
      </c>
      <c r="C61" s="123"/>
      <c r="D61" s="96">
        <v>80</v>
      </c>
      <c r="E61" s="96">
        <v>81</v>
      </c>
      <c r="F61" s="96">
        <v>82</v>
      </c>
      <c r="G61" s="96">
        <v>83</v>
      </c>
      <c r="H61" s="96">
        <v>84</v>
      </c>
      <c r="I61" s="96">
        <v>85</v>
      </c>
      <c r="J61" s="96">
        <v>86</v>
      </c>
      <c r="K61" s="96">
        <v>87</v>
      </c>
      <c r="L61" s="96">
        <v>88</v>
      </c>
      <c r="M61" s="96">
        <v>89</v>
      </c>
      <c r="N61" s="96">
        <v>90</v>
      </c>
      <c r="O61" s="96">
        <v>91</v>
      </c>
      <c r="P61" s="96">
        <v>92</v>
      </c>
      <c r="Q61" s="96">
        <v>93</v>
      </c>
      <c r="R61" s="96">
        <v>94</v>
      </c>
      <c r="S61" s="96">
        <v>95</v>
      </c>
      <c r="T61" s="96">
        <v>96</v>
      </c>
      <c r="U61" s="96">
        <v>97</v>
      </c>
      <c r="V61" s="96">
        <v>98</v>
      </c>
      <c r="W61" s="96">
        <v>99</v>
      </c>
      <c r="X61" s="96">
        <v>100</v>
      </c>
      <c r="Y61" s="96">
        <v>101</v>
      </c>
      <c r="Z61" s="96">
        <v>102</v>
      </c>
      <c r="AA61" s="96">
        <v>103</v>
      </c>
      <c r="AB61" s="96">
        <v>104</v>
      </c>
      <c r="AC61" s="96">
        <v>105</v>
      </c>
      <c r="AD61" s="96">
        <v>106</v>
      </c>
      <c r="AE61" s="96">
        <v>107</v>
      </c>
      <c r="AF61" s="96">
        <v>108</v>
      </c>
      <c r="AG61" s="96">
        <v>109</v>
      </c>
      <c r="AH61" s="96">
        <v>110</v>
      </c>
      <c r="AI61" s="96">
        <v>111</v>
      </c>
      <c r="AJ61" s="96">
        <v>112</v>
      </c>
      <c r="AK61" s="96">
        <v>113</v>
      </c>
      <c r="AL61" s="96">
        <v>114</v>
      </c>
      <c r="AM61" s="96">
        <v>115</v>
      </c>
      <c r="AN61" s="96">
        <v>116</v>
      </c>
      <c r="AO61" s="96">
        <v>117</v>
      </c>
      <c r="AP61" s="96">
        <v>118</v>
      </c>
      <c r="AQ61" s="96">
        <v>119</v>
      </c>
      <c r="AR61" s="96">
        <v>120</v>
      </c>
      <c r="AS61" s="96">
        <v>121</v>
      </c>
      <c r="AT61" s="96">
        <v>122</v>
      </c>
      <c r="AU61" s="96">
        <v>123</v>
      </c>
      <c r="AV61" s="96">
        <v>124</v>
      </c>
      <c r="AW61" s="96">
        <v>125</v>
      </c>
      <c r="AX61" s="96">
        <v>126</v>
      </c>
      <c r="AY61" s="96">
        <v>127</v>
      </c>
      <c r="AZ61" s="96">
        <v>128</v>
      </c>
      <c r="BA61" s="96">
        <v>129</v>
      </c>
      <c r="BB61" s="96">
        <v>130</v>
      </c>
      <c r="BC61" s="96">
        <v>131</v>
      </c>
      <c r="BD61" s="96">
        <v>132</v>
      </c>
      <c r="BE61" s="96">
        <v>133</v>
      </c>
      <c r="BF61" s="96">
        <v>134</v>
      </c>
      <c r="BG61" s="96">
        <v>135</v>
      </c>
      <c r="BH61" s="96">
        <v>136</v>
      </c>
      <c r="BI61" s="96">
        <v>137</v>
      </c>
      <c r="BJ61" s="96">
        <v>138</v>
      </c>
      <c r="BK61" s="96">
        <v>139</v>
      </c>
      <c r="BL61" s="96">
        <v>140</v>
      </c>
      <c r="BM61" s="96">
        <v>141</v>
      </c>
      <c r="BN61" s="96">
        <v>142</v>
      </c>
      <c r="BO61" s="96">
        <v>143</v>
      </c>
      <c r="BP61" s="96">
        <v>144</v>
      </c>
      <c r="BQ61" s="96">
        <v>145</v>
      </c>
      <c r="BR61" s="96">
        <v>146</v>
      </c>
      <c r="BS61" s="96">
        <v>147</v>
      </c>
      <c r="BT61" s="96">
        <v>148</v>
      </c>
      <c r="BU61" s="96">
        <v>149</v>
      </c>
      <c r="BV61" s="96">
        <v>150</v>
      </c>
      <c r="BW61" s="96">
        <v>151</v>
      </c>
      <c r="BX61" s="96">
        <v>152</v>
      </c>
      <c r="BY61" s="96">
        <v>153</v>
      </c>
      <c r="BZ61" s="96">
        <v>154</v>
      </c>
      <c r="CA61" s="96">
        <v>155</v>
      </c>
      <c r="CB61" s="96">
        <v>156</v>
      </c>
      <c r="CC61" s="96">
        <v>157</v>
      </c>
      <c r="CD61" s="96">
        <v>158</v>
      </c>
      <c r="CE61" s="96">
        <v>159</v>
      </c>
      <c r="CF61" s="96">
        <v>160</v>
      </c>
      <c r="CG61" s="96">
        <v>161</v>
      </c>
      <c r="CH61" s="96">
        <v>162</v>
      </c>
      <c r="CI61" s="96">
        <v>163</v>
      </c>
      <c r="CJ61" s="96">
        <v>164</v>
      </c>
      <c r="CK61" s="96">
        <v>165</v>
      </c>
      <c r="CL61" s="96">
        <v>166</v>
      </c>
      <c r="CM61" s="96">
        <v>167</v>
      </c>
      <c r="CN61" s="96">
        <v>168</v>
      </c>
      <c r="CO61" s="96">
        <v>169</v>
      </c>
      <c r="CP61" s="96">
        <v>170</v>
      </c>
      <c r="CQ61" s="96">
        <v>171</v>
      </c>
      <c r="CR61" s="96">
        <v>172</v>
      </c>
      <c r="CS61" s="96">
        <v>173</v>
      </c>
      <c r="CT61" s="96">
        <v>174</v>
      </c>
      <c r="CU61" s="96">
        <v>175</v>
      </c>
      <c r="CV61" s="96">
        <v>176</v>
      </c>
      <c r="CW61" s="96">
        <v>177</v>
      </c>
      <c r="CX61" s="96">
        <v>178</v>
      </c>
      <c r="CY61" s="96">
        <v>179</v>
      </c>
      <c r="CZ61" s="96">
        <v>180</v>
      </c>
      <c r="DA61" s="96">
        <v>181</v>
      </c>
      <c r="DB61" s="96">
        <v>182</v>
      </c>
      <c r="DC61" s="96">
        <v>183</v>
      </c>
      <c r="DD61" s="96">
        <v>184</v>
      </c>
      <c r="DE61" s="96">
        <v>185</v>
      </c>
      <c r="DF61" s="96">
        <v>186</v>
      </c>
      <c r="DG61" s="96">
        <v>187</v>
      </c>
      <c r="DH61" s="96">
        <v>188</v>
      </c>
      <c r="DI61" s="96">
        <v>189</v>
      </c>
      <c r="DJ61" s="172">
        <v>190</v>
      </c>
      <c r="DK61" s="96">
        <v>191</v>
      </c>
    </row>
    <row r="62" spans="1:115" s="99" customFormat="1" ht="21" hidden="1" customHeight="1" x14ac:dyDescent="0.25">
      <c r="A62" s="308"/>
      <c r="B62" s="304" t="s">
        <v>351</v>
      </c>
      <c r="C62" s="304"/>
      <c r="D62" s="98">
        <f t="shared" ref="D62:BJ62" si="539">D59-D61</f>
        <v>-80</v>
      </c>
      <c r="E62" s="98">
        <f t="shared" si="539"/>
        <v>-1</v>
      </c>
      <c r="F62" s="98">
        <f t="shared" si="539"/>
        <v>-2</v>
      </c>
      <c r="G62" s="98">
        <f t="shared" si="539"/>
        <v>-83</v>
      </c>
      <c r="H62" s="98">
        <f t="shared" si="539"/>
        <v>-84</v>
      </c>
      <c r="I62" s="98">
        <f t="shared" si="539"/>
        <v>-85</v>
      </c>
      <c r="J62" s="98">
        <f t="shared" si="539"/>
        <v>-26</v>
      </c>
      <c r="K62" s="98">
        <f t="shared" si="539"/>
        <v>-47</v>
      </c>
      <c r="L62" s="98">
        <f t="shared" si="539"/>
        <v>-88</v>
      </c>
      <c r="M62" s="98">
        <f t="shared" si="539"/>
        <v>-29</v>
      </c>
      <c r="N62" s="98">
        <f t="shared" si="539"/>
        <v>-50</v>
      </c>
      <c r="O62" s="98">
        <f t="shared" si="539"/>
        <v>-71</v>
      </c>
      <c r="P62" s="98">
        <f t="shared" si="539"/>
        <v>-72</v>
      </c>
      <c r="Q62" s="98">
        <f t="shared" si="539"/>
        <v>-53</v>
      </c>
      <c r="R62" s="98">
        <f t="shared" si="539"/>
        <v>-74</v>
      </c>
      <c r="S62" s="98">
        <f t="shared" si="539"/>
        <v>-95</v>
      </c>
      <c r="T62" s="98">
        <f t="shared" si="539"/>
        <v>-56</v>
      </c>
      <c r="U62" s="98">
        <f t="shared" si="539"/>
        <v>-97</v>
      </c>
      <c r="V62" s="98">
        <f t="shared" si="539"/>
        <v>-98</v>
      </c>
      <c r="W62" s="98">
        <f t="shared" si="539"/>
        <v>-79</v>
      </c>
      <c r="X62" s="98">
        <f t="shared" si="539"/>
        <v>-100</v>
      </c>
      <c r="Y62" s="98">
        <f t="shared" si="539"/>
        <v>-101</v>
      </c>
      <c r="Z62" s="98">
        <f t="shared" si="539"/>
        <v>-42</v>
      </c>
      <c r="AA62" s="98">
        <f t="shared" si="539"/>
        <v>-103</v>
      </c>
      <c r="AB62" s="98">
        <f t="shared" si="539"/>
        <v>-24</v>
      </c>
      <c r="AC62" s="98">
        <f t="shared" si="539"/>
        <v>-105</v>
      </c>
      <c r="AD62" s="98">
        <f t="shared" si="539"/>
        <v>-26</v>
      </c>
      <c r="AE62" s="98">
        <f t="shared" si="539"/>
        <v>-67</v>
      </c>
      <c r="AF62" s="98">
        <f t="shared" si="539"/>
        <v>-8</v>
      </c>
      <c r="AG62" s="98">
        <f t="shared" si="539"/>
        <v>-109</v>
      </c>
      <c r="AH62" s="98">
        <f t="shared" si="539"/>
        <v>-30</v>
      </c>
      <c r="AI62" s="98">
        <f t="shared" si="539"/>
        <v>-111</v>
      </c>
      <c r="AJ62" s="98">
        <f t="shared" si="539"/>
        <v>-112</v>
      </c>
      <c r="AK62" s="98">
        <f t="shared" si="539"/>
        <v>-113</v>
      </c>
      <c r="AL62" s="98">
        <f t="shared" si="539"/>
        <v>-114</v>
      </c>
      <c r="AM62" s="98">
        <f t="shared" si="539"/>
        <v>-115</v>
      </c>
      <c r="AN62" s="98">
        <f t="shared" si="539"/>
        <v>-116</v>
      </c>
      <c r="AO62" s="98">
        <f t="shared" si="539"/>
        <v>-117</v>
      </c>
      <c r="AP62" s="98">
        <f t="shared" si="539"/>
        <v>-58</v>
      </c>
      <c r="AQ62" s="98">
        <f t="shared" si="539"/>
        <v>-59</v>
      </c>
      <c r="AR62" s="98">
        <f t="shared" si="539"/>
        <v>-40</v>
      </c>
      <c r="AS62" s="98">
        <f t="shared" si="539"/>
        <v>-41</v>
      </c>
      <c r="AT62" s="98">
        <f t="shared" si="539"/>
        <v>-122</v>
      </c>
      <c r="AU62" s="98">
        <f t="shared" si="539"/>
        <v>-123</v>
      </c>
      <c r="AV62" s="98">
        <f t="shared" si="539"/>
        <v>-124</v>
      </c>
      <c r="AW62" s="98">
        <f t="shared" si="539"/>
        <v>-125</v>
      </c>
      <c r="AX62" s="98">
        <f t="shared" si="539"/>
        <v>-106</v>
      </c>
      <c r="AY62" s="98">
        <f t="shared" si="539"/>
        <v>-107</v>
      </c>
      <c r="AZ62" s="98">
        <f t="shared" si="539"/>
        <v>-128</v>
      </c>
      <c r="BA62" s="98">
        <f t="shared" si="539"/>
        <v>-29</v>
      </c>
      <c r="BB62" s="98">
        <f t="shared" si="539"/>
        <v>-110</v>
      </c>
      <c r="BC62" s="98">
        <f t="shared" si="539"/>
        <v>-71</v>
      </c>
      <c r="BD62" s="98">
        <f t="shared" si="539"/>
        <v>-52</v>
      </c>
      <c r="BE62" s="98">
        <f t="shared" si="539"/>
        <v>-133</v>
      </c>
      <c r="BF62" s="98">
        <f t="shared" si="539"/>
        <v>-134</v>
      </c>
      <c r="BG62" s="98">
        <f t="shared" si="539"/>
        <v>-35</v>
      </c>
      <c r="BH62" s="98">
        <f t="shared" si="539"/>
        <v>-36</v>
      </c>
      <c r="BI62" s="98">
        <f t="shared" si="539"/>
        <v>-77</v>
      </c>
      <c r="BJ62" s="98">
        <f t="shared" si="539"/>
        <v>-118</v>
      </c>
      <c r="BK62" s="98">
        <f t="shared" ref="BK62:DK62" si="540">BK59-BK61</f>
        <v>-79</v>
      </c>
      <c r="BL62" s="98">
        <f t="shared" si="540"/>
        <v>-120</v>
      </c>
      <c r="BM62" s="98">
        <f t="shared" si="540"/>
        <v>-141</v>
      </c>
      <c r="BN62" s="98">
        <f t="shared" si="540"/>
        <v>-142</v>
      </c>
      <c r="BO62" s="98">
        <f t="shared" si="540"/>
        <v>-63</v>
      </c>
      <c r="BP62" s="98">
        <f t="shared" si="540"/>
        <v>-84</v>
      </c>
      <c r="BQ62" s="98">
        <f t="shared" si="540"/>
        <v>-145</v>
      </c>
      <c r="BR62" s="98">
        <f t="shared" si="540"/>
        <v>-106</v>
      </c>
      <c r="BS62" s="98">
        <f t="shared" si="540"/>
        <v>-107</v>
      </c>
      <c r="BT62" s="98">
        <f t="shared" si="540"/>
        <v>-88</v>
      </c>
      <c r="BU62" s="98">
        <f t="shared" si="540"/>
        <v>-89</v>
      </c>
      <c r="BV62" s="98">
        <f t="shared" si="540"/>
        <v>-90</v>
      </c>
      <c r="BW62" s="98">
        <f t="shared" si="540"/>
        <v>-91</v>
      </c>
      <c r="BX62" s="98">
        <f t="shared" si="540"/>
        <v>-112</v>
      </c>
      <c r="BY62" s="98">
        <f t="shared" si="540"/>
        <v>-113</v>
      </c>
      <c r="BZ62" s="98">
        <f t="shared" si="540"/>
        <v>-114</v>
      </c>
      <c r="CA62" s="98">
        <f t="shared" si="540"/>
        <v>-135</v>
      </c>
      <c r="CB62" s="98">
        <f t="shared" si="540"/>
        <v>-136</v>
      </c>
      <c r="CC62" s="98">
        <f t="shared" si="540"/>
        <v>-157</v>
      </c>
      <c r="CD62" s="98">
        <f t="shared" si="540"/>
        <v>-138</v>
      </c>
      <c r="CE62" s="98">
        <f t="shared" si="540"/>
        <v>-139</v>
      </c>
      <c r="CF62" s="98">
        <f t="shared" si="540"/>
        <v>-120</v>
      </c>
      <c r="CG62" s="98">
        <f t="shared" si="540"/>
        <v>-61</v>
      </c>
      <c r="CH62" s="98">
        <f t="shared" si="540"/>
        <v>-142</v>
      </c>
      <c r="CI62" s="98">
        <f t="shared" si="540"/>
        <v>-143</v>
      </c>
      <c r="CJ62" s="98">
        <f t="shared" si="540"/>
        <v>-84</v>
      </c>
      <c r="CK62" s="98">
        <f t="shared" si="540"/>
        <v>-105</v>
      </c>
      <c r="CL62" s="98">
        <f t="shared" si="540"/>
        <v>-166</v>
      </c>
      <c r="CM62" s="98">
        <f t="shared" si="540"/>
        <v>-167</v>
      </c>
      <c r="CN62" s="98">
        <f t="shared" si="540"/>
        <v>-168</v>
      </c>
      <c r="CO62" s="98">
        <f t="shared" si="540"/>
        <v>-169</v>
      </c>
      <c r="CP62" s="98">
        <f t="shared" si="540"/>
        <v>-170</v>
      </c>
      <c r="CQ62" s="98">
        <f t="shared" si="540"/>
        <v>-171</v>
      </c>
      <c r="CR62" s="98">
        <f t="shared" si="540"/>
        <v>-172</v>
      </c>
      <c r="CS62" s="98">
        <f t="shared" si="540"/>
        <v>-173</v>
      </c>
      <c r="CT62" s="98">
        <f t="shared" si="540"/>
        <v>-174</v>
      </c>
      <c r="CU62" s="98">
        <f t="shared" si="540"/>
        <v>-175</v>
      </c>
      <c r="CV62" s="98">
        <f t="shared" si="540"/>
        <v>-176</v>
      </c>
      <c r="CW62" s="98">
        <f t="shared" si="540"/>
        <v>-157</v>
      </c>
      <c r="CX62" s="98">
        <f t="shared" si="540"/>
        <v>-178</v>
      </c>
      <c r="CY62" s="98">
        <f t="shared" si="540"/>
        <v>-139</v>
      </c>
      <c r="CZ62" s="98">
        <f t="shared" si="540"/>
        <v>-180</v>
      </c>
      <c r="DA62" s="98">
        <f t="shared" si="540"/>
        <v>-161</v>
      </c>
      <c r="DB62" s="98">
        <f t="shared" si="540"/>
        <v>-182</v>
      </c>
      <c r="DC62" s="98">
        <f t="shared" si="540"/>
        <v>-143</v>
      </c>
      <c r="DD62" s="98">
        <f t="shared" si="540"/>
        <v>-164</v>
      </c>
      <c r="DE62" s="98">
        <f t="shared" si="540"/>
        <v>-145</v>
      </c>
      <c r="DF62" s="98">
        <f t="shared" si="540"/>
        <v>-166</v>
      </c>
      <c r="DG62" s="98">
        <f t="shared" si="540"/>
        <v>-167</v>
      </c>
      <c r="DH62" s="98">
        <f t="shared" si="540"/>
        <v>-168</v>
      </c>
      <c r="DI62" s="98">
        <f t="shared" si="540"/>
        <v>-129</v>
      </c>
      <c r="DJ62" s="173">
        <f t="shared" si="540"/>
        <v>-150</v>
      </c>
      <c r="DK62" s="98">
        <f t="shared" si="540"/>
        <v>-171</v>
      </c>
    </row>
    <row r="63" spans="1:115" s="91" customFormat="1" ht="42" customHeight="1" x14ac:dyDescent="0.25">
      <c r="A63" s="306" t="s">
        <v>39</v>
      </c>
      <c r="B63" s="309" t="s">
        <v>387</v>
      </c>
      <c r="C63" s="309"/>
      <c r="D63" s="104">
        <f>D64</f>
        <v>80</v>
      </c>
      <c r="E63" s="104">
        <f t="shared" ref="E63:BJ63" si="541">E64</f>
        <v>100</v>
      </c>
      <c r="F63" s="104">
        <f t="shared" si="541"/>
        <v>100</v>
      </c>
      <c r="G63" s="104">
        <f t="shared" si="541"/>
        <v>40</v>
      </c>
      <c r="H63" s="104">
        <f t="shared" si="541"/>
        <v>80</v>
      </c>
      <c r="I63" s="104">
        <f t="shared" si="541"/>
        <v>80</v>
      </c>
      <c r="J63" s="104">
        <f t="shared" si="541"/>
        <v>100</v>
      </c>
      <c r="K63" s="104">
        <f t="shared" si="541"/>
        <v>80</v>
      </c>
      <c r="L63" s="104">
        <f t="shared" si="541"/>
        <v>60</v>
      </c>
      <c r="M63" s="104">
        <f t="shared" si="541"/>
        <v>60</v>
      </c>
      <c r="N63" s="104">
        <f t="shared" si="541"/>
        <v>40</v>
      </c>
      <c r="O63" s="104">
        <f t="shared" si="541"/>
        <v>80</v>
      </c>
      <c r="P63" s="104">
        <f t="shared" si="541"/>
        <v>100</v>
      </c>
      <c r="Q63" s="104">
        <f t="shared" si="541"/>
        <v>40</v>
      </c>
      <c r="R63" s="104">
        <f t="shared" si="541"/>
        <v>60</v>
      </c>
      <c r="S63" s="104">
        <f t="shared" si="541"/>
        <v>40</v>
      </c>
      <c r="T63" s="104">
        <f t="shared" si="541"/>
        <v>40</v>
      </c>
      <c r="U63" s="104">
        <f t="shared" si="541"/>
        <v>60</v>
      </c>
      <c r="V63" s="104">
        <f t="shared" si="541"/>
        <v>40</v>
      </c>
      <c r="W63" s="104">
        <f t="shared" si="541"/>
        <v>20</v>
      </c>
      <c r="X63" s="104">
        <f t="shared" si="541"/>
        <v>60</v>
      </c>
      <c r="Y63" s="104">
        <f t="shared" si="541"/>
        <v>60</v>
      </c>
      <c r="Z63" s="104">
        <f t="shared" si="541"/>
        <v>100</v>
      </c>
      <c r="AA63" s="104">
        <f t="shared" si="541"/>
        <v>60</v>
      </c>
      <c r="AB63" s="104">
        <f t="shared" si="541"/>
        <v>80</v>
      </c>
      <c r="AC63" s="104">
        <f t="shared" si="541"/>
        <v>20</v>
      </c>
      <c r="AD63" s="104">
        <f t="shared" si="541"/>
        <v>60</v>
      </c>
      <c r="AE63" s="104">
        <f t="shared" si="541"/>
        <v>60</v>
      </c>
      <c r="AF63" s="104">
        <f t="shared" si="541"/>
        <v>100</v>
      </c>
      <c r="AG63" s="104">
        <f t="shared" si="541"/>
        <v>20</v>
      </c>
      <c r="AH63" s="104">
        <f t="shared" si="541"/>
        <v>100</v>
      </c>
      <c r="AI63" s="104">
        <f t="shared" si="541"/>
        <v>0</v>
      </c>
      <c r="AJ63" s="104">
        <f t="shared" si="541"/>
        <v>0</v>
      </c>
      <c r="AK63" s="104">
        <f t="shared" si="541"/>
        <v>0</v>
      </c>
      <c r="AL63" s="104">
        <f t="shared" si="541"/>
        <v>0</v>
      </c>
      <c r="AM63" s="104">
        <f t="shared" si="541"/>
        <v>0</v>
      </c>
      <c r="AN63" s="104">
        <f t="shared" si="541"/>
        <v>80</v>
      </c>
      <c r="AO63" s="104">
        <f t="shared" si="541"/>
        <v>20</v>
      </c>
      <c r="AP63" s="104">
        <f t="shared" si="541"/>
        <v>80</v>
      </c>
      <c r="AQ63" s="104">
        <f t="shared" si="541"/>
        <v>40</v>
      </c>
      <c r="AR63" s="104">
        <f t="shared" si="541"/>
        <v>100</v>
      </c>
      <c r="AS63" s="104">
        <f t="shared" si="541"/>
        <v>100</v>
      </c>
      <c r="AT63" s="104">
        <f t="shared" si="541"/>
        <v>60</v>
      </c>
      <c r="AU63" s="104">
        <f t="shared" si="541"/>
        <v>20</v>
      </c>
      <c r="AV63" s="104">
        <f t="shared" si="541"/>
        <v>60</v>
      </c>
      <c r="AW63" s="104">
        <f t="shared" si="541"/>
        <v>60</v>
      </c>
      <c r="AX63" s="104">
        <f t="shared" si="541"/>
        <v>40</v>
      </c>
      <c r="AY63" s="104">
        <f t="shared" si="541"/>
        <v>80</v>
      </c>
      <c r="AZ63" s="104">
        <f t="shared" si="541"/>
        <v>20</v>
      </c>
      <c r="BA63" s="104">
        <f t="shared" si="541"/>
        <v>80</v>
      </c>
      <c r="BB63" s="104">
        <f t="shared" si="541"/>
        <v>20</v>
      </c>
      <c r="BC63" s="104">
        <f t="shared" si="541"/>
        <v>60</v>
      </c>
      <c r="BD63" s="104">
        <f t="shared" si="541"/>
        <v>100</v>
      </c>
      <c r="BE63" s="104">
        <f t="shared" si="541"/>
        <v>60</v>
      </c>
      <c r="BF63" s="104">
        <f t="shared" si="541"/>
        <v>100</v>
      </c>
      <c r="BG63" s="104">
        <f t="shared" si="541"/>
        <v>100</v>
      </c>
      <c r="BH63" s="104">
        <f t="shared" si="541"/>
        <v>100</v>
      </c>
      <c r="BI63" s="104">
        <f t="shared" si="541"/>
        <v>60</v>
      </c>
      <c r="BJ63" s="104">
        <f t="shared" si="541"/>
        <v>20</v>
      </c>
      <c r="BK63" s="104">
        <f>BK64</f>
        <v>20</v>
      </c>
      <c r="BL63" s="104">
        <f t="shared" ref="BL63" si="542">BL64</f>
        <v>20</v>
      </c>
      <c r="BM63" s="104">
        <f t="shared" ref="BM63" si="543">BM64</f>
        <v>20</v>
      </c>
      <c r="BN63" s="104">
        <f t="shared" ref="BN63" si="544">BN64</f>
        <v>60</v>
      </c>
      <c r="BO63" s="104">
        <f t="shared" ref="BO63" si="545">BO64</f>
        <v>80</v>
      </c>
      <c r="BP63" s="104">
        <f t="shared" ref="BP63" si="546">BP64</f>
        <v>20</v>
      </c>
      <c r="BQ63" s="104">
        <f t="shared" ref="BQ63" si="547">BQ64</f>
        <v>40</v>
      </c>
      <c r="BR63" s="104">
        <f t="shared" ref="BR63" si="548">BR64</f>
        <v>20</v>
      </c>
      <c r="BS63" s="104">
        <f t="shared" ref="BS63" si="549">BS64</f>
        <v>40</v>
      </c>
      <c r="BT63" s="104">
        <f t="shared" ref="BT63" si="550">BT64</f>
        <v>60</v>
      </c>
      <c r="BU63" s="104">
        <f t="shared" ref="BU63" si="551">BU64</f>
        <v>80</v>
      </c>
      <c r="BV63" s="104">
        <f t="shared" ref="BV63" si="552">BV64</f>
        <v>40</v>
      </c>
      <c r="BW63" s="104">
        <f t="shared" ref="BW63" si="553">BW64</f>
        <v>40</v>
      </c>
      <c r="BX63" s="104">
        <f t="shared" ref="BX63" si="554">BX64</f>
        <v>80</v>
      </c>
      <c r="BY63" s="104">
        <f t="shared" ref="BY63" si="555">BY64</f>
        <v>60</v>
      </c>
      <c r="BZ63" s="104">
        <f t="shared" ref="BZ63" si="556">BZ64</f>
        <v>40</v>
      </c>
      <c r="CA63" s="104">
        <f t="shared" ref="CA63" si="557">CA64</f>
        <v>20</v>
      </c>
      <c r="CB63" s="104">
        <f t="shared" ref="CB63" si="558">CB64</f>
        <v>60</v>
      </c>
      <c r="CC63" s="104">
        <f t="shared" ref="CC63" si="559">CC64</f>
        <v>80</v>
      </c>
      <c r="CD63" s="104">
        <f t="shared" ref="CD63" si="560">CD64</f>
        <v>60</v>
      </c>
      <c r="CE63" s="104">
        <f t="shared" ref="CE63" si="561">CE64</f>
        <v>80</v>
      </c>
      <c r="CF63" s="104">
        <f t="shared" ref="CF63" si="562">CF64</f>
        <v>100</v>
      </c>
      <c r="CG63" s="104">
        <f t="shared" ref="CG63" si="563">CG64</f>
        <v>80</v>
      </c>
      <c r="CH63" s="104">
        <f t="shared" ref="CH63" si="564">CH64</f>
        <v>60</v>
      </c>
      <c r="CI63" s="104">
        <f t="shared" ref="CI63" si="565">CI64</f>
        <v>20</v>
      </c>
      <c r="CJ63" s="104">
        <f t="shared" ref="CJ63" si="566">CJ64</f>
        <v>80</v>
      </c>
      <c r="CK63" s="104">
        <f t="shared" ref="CK63" si="567">CK64</f>
        <v>60</v>
      </c>
      <c r="CL63" s="104">
        <f t="shared" ref="CL63" si="568">CL64</f>
        <v>20</v>
      </c>
      <c r="CM63" s="104">
        <f t="shared" ref="CM63" si="569">CM64</f>
        <v>80</v>
      </c>
      <c r="CN63" s="104">
        <f t="shared" ref="CN63" si="570">CN64</f>
        <v>40</v>
      </c>
      <c r="CO63" s="104">
        <f t="shared" ref="CO63" si="571">CO64</f>
        <v>20</v>
      </c>
      <c r="CP63" s="104">
        <f t="shared" ref="CP63" si="572">CP64</f>
        <v>20</v>
      </c>
      <c r="CQ63" s="104">
        <f t="shared" ref="CQ63" si="573">CQ64</f>
        <v>20</v>
      </c>
      <c r="CR63" s="104">
        <f t="shared" ref="CR63" si="574">CR64</f>
        <v>0</v>
      </c>
      <c r="CS63" s="104">
        <f t="shared" ref="CS63" si="575">CS64</f>
        <v>20</v>
      </c>
      <c r="CT63" s="104">
        <f t="shared" ref="CT63" si="576">CT64</f>
        <v>20</v>
      </c>
      <c r="CU63" s="104">
        <f t="shared" ref="CU63" si="577">CU64</f>
        <v>20</v>
      </c>
      <c r="CV63" s="104">
        <f t="shared" ref="CV63" si="578">CV64</f>
        <v>20</v>
      </c>
      <c r="CW63" s="104">
        <f t="shared" ref="CW63" si="579">CW64</f>
        <v>40</v>
      </c>
      <c r="CX63" s="104">
        <f t="shared" ref="CX63" si="580">CX64</f>
        <v>20</v>
      </c>
      <c r="CY63" s="104">
        <f t="shared" ref="CY63" si="581">CY64</f>
        <v>40</v>
      </c>
      <c r="CZ63" s="104">
        <f t="shared" ref="CZ63" si="582">CZ64</f>
        <v>60</v>
      </c>
      <c r="DA63" s="104">
        <f t="shared" ref="DA63" si="583">DA64</f>
        <v>80</v>
      </c>
      <c r="DB63" s="104">
        <f t="shared" ref="DB63" si="584">DB64</f>
        <v>60</v>
      </c>
      <c r="DC63" s="104">
        <f t="shared" ref="DC63" si="585">DC64</f>
        <v>60</v>
      </c>
      <c r="DD63" s="104">
        <f t="shared" ref="DD63" si="586">DD64</f>
        <v>80</v>
      </c>
      <c r="DE63" s="104">
        <f t="shared" ref="DE63" si="587">DE64</f>
        <v>80</v>
      </c>
      <c r="DF63" s="104">
        <f t="shared" ref="DF63" si="588">DF64</f>
        <v>20</v>
      </c>
      <c r="DG63" s="104">
        <f>DG64</f>
        <v>60</v>
      </c>
      <c r="DH63" s="104">
        <f t="shared" ref="DH63" si="589">DH64</f>
        <v>60</v>
      </c>
      <c r="DI63" s="104">
        <f t="shared" ref="DI63" si="590">DI64</f>
        <v>80</v>
      </c>
      <c r="DJ63" s="90">
        <f t="shared" ref="DJ63" si="591">DJ64</f>
        <v>40</v>
      </c>
      <c r="DK63" s="104">
        <f t="shared" ref="DK63" si="592">DK64</f>
        <v>40</v>
      </c>
    </row>
    <row r="64" spans="1:115" s="91" customFormat="1" ht="78" customHeight="1" x14ac:dyDescent="0.25">
      <c r="A64" s="307"/>
      <c r="B64" s="319" t="s">
        <v>388</v>
      </c>
      <c r="C64" s="319"/>
      <c r="D64" s="120">
        <v>80</v>
      </c>
      <c r="E64" s="120">
        <v>100</v>
      </c>
      <c r="F64" s="120">
        <v>100</v>
      </c>
      <c r="G64" s="120">
        <v>40</v>
      </c>
      <c r="H64" s="120">
        <v>80</v>
      </c>
      <c r="I64" s="120">
        <v>80</v>
      </c>
      <c r="J64" s="120">
        <v>100</v>
      </c>
      <c r="K64" s="120">
        <v>80</v>
      </c>
      <c r="L64" s="120">
        <v>60</v>
      </c>
      <c r="M64" s="120">
        <v>60</v>
      </c>
      <c r="N64" s="120">
        <v>40</v>
      </c>
      <c r="O64" s="120">
        <v>80</v>
      </c>
      <c r="P64" s="120">
        <v>100</v>
      </c>
      <c r="Q64" s="120">
        <v>40</v>
      </c>
      <c r="R64" s="120">
        <v>60</v>
      </c>
      <c r="S64" s="120">
        <v>40</v>
      </c>
      <c r="T64" s="120">
        <v>40</v>
      </c>
      <c r="U64" s="120">
        <v>60</v>
      </c>
      <c r="V64" s="120">
        <v>40</v>
      </c>
      <c r="W64" s="120">
        <v>20</v>
      </c>
      <c r="X64" s="120">
        <v>60</v>
      </c>
      <c r="Y64" s="120">
        <v>60</v>
      </c>
      <c r="Z64" s="120">
        <v>100</v>
      </c>
      <c r="AA64" s="120">
        <v>60</v>
      </c>
      <c r="AB64" s="120">
        <v>80</v>
      </c>
      <c r="AC64" s="120">
        <v>20</v>
      </c>
      <c r="AD64" s="120">
        <v>60</v>
      </c>
      <c r="AE64" s="120">
        <v>60</v>
      </c>
      <c r="AF64" s="120">
        <v>100</v>
      </c>
      <c r="AG64" s="120">
        <v>20</v>
      </c>
      <c r="AH64" s="120">
        <v>100</v>
      </c>
      <c r="AI64" s="120">
        <v>0</v>
      </c>
      <c r="AJ64" s="120">
        <v>0</v>
      </c>
      <c r="AK64" s="120">
        <v>0</v>
      </c>
      <c r="AL64" s="120">
        <v>0</v>
      </c>
      <c r="AM64" s="120">
        <v>0</v>
      </c>
      <c r="AN64" s="120">
        <v>80</v>
      </c>
      <c r="AO64" s="120">
        <v>20</v>
      </c>
      <c r="AP64" s="120">
        <v>80</v>
      </c>
      <c r="AQ64" s="120">
        <v>40</v>
      </c>
      <c r="AR64" s="120">
        <v>100</v>
      </c>
      <c r="AS64" s="120">
        <v>100</v>
      </c>
      <c r="AT64" s="120">
        <v>60</v>
      </c>
      <c r="AU64" s="120">
        <v>20</v>
      </c>
      <c r="AV64" s="120">
        <v>60</v>
      </c>
      <c r="AW64" s="120">
        <v>60</v>
      </c>
      <c r="AX64" s="120">
        <v>40</v>
      </c>
      <c r="AY64" s="120">
        <v>80</v>
      </c>
      <c r="AZ64" s="120">
        <v>20</v>
      </c>
      <c r="BA64" s="120">
        <v>80</v>
      </c>
      <c r="BB64" s="120">
        <v>20</v>
      </c>
      <c r="BC64" s="120">
        <v>60</v>
      </c>
      <c r="BD64" s="120">
        <v>100</v>
      </c>
      <c r="BE64" s="120">
        <v>60</v>
      </c>
      <c r="BF64" s="120">
        <v>100</v>
      </c>
      <c r="BG64" s="120">
        <v>100</v>
      </c>
      <c r="BH64" s="120">
        <v>100</v>
      </c>
      <c r="BI64" s="120">
        <v>60</v>
      </c>
      <c r="BJ64" s="120">
        <v>20</v>
      </c>
      <c r="BK64" s="120">
        <v>20</v>
      </c>
      <c r="BL64" s="120">
        <v>20</v>
      </c>
      <c r="BM64" s="120">
        <v>20</v>
      </c>
      <c r="BN64" s="120">
        <v>60</v>
      </c>
      <c r="BO64" s="120">
        <v>80</v>
      </c>
      <c r="BP64" s="120">
        <v>20</v>
      </c>
      <c r="BQ64" s="120">
        <v>40</v>
      </c>
      <c r="BR64" s="120">
        <v>20</v>
      </c>
      <c r="BS64" s="120">
        <v>40</v>
      </c>
      <c r="BT64" s="120">
        <v>60</v>
      </c>
      <c r="BU64" s="120">
        <v>80</v>
      </c>
      <c r="BV64" s="120">
        <v>40</v>
      </c>
      <c r="BW64" s="120">
        <v>40</v>
      </c>
      <c r="BX64" s="120">
        <v>80</v>
      </c>
      <c r="BY64" s="120">
        <v>60</v>
      </c>
      <c r="BZ64" s="120">
        <v>40</v>
      </c>
      <c r="CA64" s="120">
        <v>20</v>
      </c>
      <c r="CB64" s="120">
        <v>60</v>
      </c>
      <c r="CC64" s="120">
        <v>80</v>
      </c>
      <c r="CD64" s="120">
        <v>60</v>
      </c>
      <c r="CE64" s="120">
        <v>80</v>
      </c>
      <c r="CF64" s="120">
        <v>100</v>
      </c>
      <c r="CG64" s="120">
        <v>80</v>
      </c>
      <c r="CH64" s="120">
        <v>60</v>
      </c>
      <c r="CI64" s="120">
        <v>20</v>
      </c>
      <c r="CJ64" s="120">
        <v>80</v>
      </c>
      <c r="CK64" s="120">
        <v>60</v>
      </c>
      <c r="CL64" s="120">
        <v>20</v>
      </c>
      <c r="CM64" s="120">
        <v>80</v>
      </c>
      <c r="CN64" s="120">
        <v>40</v>
      </c>
      <c r="CO64" s="120">
        <v>20</v>
      </c>
      <c r="CP64" s="120">
        <v>20</v>
      </c>
      <c r="CQ64" s="120">
        <v>20</v>
      </c>
      <c r="CR64" s="120">
        <v>0</v>
      </c>
      <c r="CS64" s="120">
        <v>20</v>
      </c>
      <c r="CT64" s="120">
        <v>20</v>
      </c>
      <c r="CU64" s="120">
        <v>20</v>
      </c>
      <c r="CV64" s="120">
        <v>20</v>
      </c>
      <c r="CW64" s="120">
        <v>40</v>
      </c>
      <c r="CX64" s="120">
        <v>20</v>
      </c>
      <c r="CY64" s="120">
        <v>40</v>
      </c>
      <c r="CZ64" s="120">
        <v>60</v>
      </c>
      <c r="DA64" s="120">
        <v>80</v>
      </c>
      <c r="DB64" s="120">
        <v>60</v>
      </c>
      <c r="DC64" s="120">
        <v>60</v>
      </c>
      <c r="DD64" s="120">
        <v>80</v>
      </c>
      <c r="DE64" s="120">
        <v>80</v>
      </c>
      <c r="DF64" s="120">
        <v>20</v>
      </c>
      <c r="DG64" s="120">
        <v>60</v>
      </c>
      <c r="DH64" s="120">
        <v>60</v>
      </c>
      <c r="DI64" s="120">
        <v>80</v>
      </c>
      <c r="DJ64" s="120">
        <v>40</v>
      </c>
      <c r="DK64" s="120">
        <v>40</v>
      </c>
    </row>
    <row r="65" spans="1:115" s="91" customFormat="1" ht="33.75" customHeight="1" x14ac:dyDescent="0.25">
      <c r="A65" s="307"/>
      <c r="B65" s="320" t="s">
        <v>61</v>
      </c>
      <c r="C65" s="321"/>
      <c r="D65" s="126" t="s">
        <v>319</v>
      </c>
      <c r="E65" s="126" t="s">
        <v>319</v>
      </c>
      <c r="F65" s="126" t="s">
        <v>319</v>
      </c>
      <c r="G65" s="126" t="s">
        <v>319</v>
      </c>
      <c r="H65" s="126" t="s">
        <v>319</v>
      </c>
      <c r="I65" s="126" t="s">
        <v>319</v>
      </c>
      <c r="J65" s="126" t="s">
        <v>319</v>
      </c>
      <c r="K65" s="126" t="s">
        <v>319</v>
      </c>
      <c r="L65" s="126" t="s">
        <v>319</v>
      </c>
      <c r="M65" s="126" t="s">
        <v>319</v>
      </c>
      <c r="N65" s="126" t="s">
        <v>319</v>
      </c>
      <c r="O65" s="126" t="s">
        <v>319</v>
      </c>
      <c r="P65" s="126" t="s">
        <v>319</v>
      </c>
      <c r="Q65" s="126" t="s">
        <v>319</v>
      </c>
      <c r="R65" s="126" t="s">
        <v>319</v>
      </c>
      <c r="S65" s="126" t="s">
        <v>319</v>
      </c>
      <c r="T65" s="126" t="s">
        <v>318</v>
      </c>
      <c r="U65" s="126" t="s">
        <v>318</v>
      </c>
      <c r="V65" s="126" t="s">
        <v>319</v>
      </c>
      <c r="W65" s="126" t="s">
        <v>318</v>
      </c>
      <c r="X65" s="126" t="s">
        <v>319</v>
      </c>
      <c r="Y65" s="126" t="s">
        <v>319</v>
      </c>
      <c r="Z65" s="126" t="s">
        <v>319</v>
      </c>
      <c r="AA65" s="126" t="s">
        <v>319</v>
      </c>
      <c r="AB65" s="126" t="s">
        <v>318</v>
      </c>
      <c r="AC65" s="126" t="s">
        <v>318</v>
      </c>
      <c r="AD65" s="126" t="s">
        <v>319</v>
      </c>
      <c r="AE65" s="126" t="s">
        <v>318</v>
      </c>
      <c r="AF65" s="126" t="s">
        <v>319</v>
      </c>
      <c r="AG65" s="126" t="s">
        <v>319</v>
      </c>
      <c r="AH65" s="126" t="s">
        <v>319</v>
      </c>
      <c r="AI65" s="126" t="s">
        <v>319</v>
      </c>
      <c r="AJ65" s="126" t="s">
        <v>319</v>
      </c>
      <c r="AK65" s="126" t="s">
        <v>319</v>
      </c>
      <c r="AL65" s="126" t="s">
        <v>319</v>
      </c>
      <c r="AM65" s="126" t="s">
        <v>319</v>
      </c>
      <c r="AN65" s="126" t="s">
        <v>318</v>
      </c>
      <c r="AO65" s="126" t="s">
        <v>318</v>
      </c>
      <c r="AP65" s="126" t="s">
        <v>319</v>
      </c>
      <c r="AQ65" s="126" t="s">
        <v>318</v>
      </c>
      <c r="AR65" s="126" t="s">
        <v>318</v>
      </c>
      <c r="AS65" s="126" t="s">
        <v>318</v>
      </c>
      <c r="AT65" s="126" t="s">
        <v>319</v>
      </c>
      <c r="AU65" s="126" t="s">
        <v>319</v>
      </c>
      <c r="AV65" s="126" t="s">
        <v>319</v>
      </c>
      <c r="AW65" s="126" t="s">
        <v>319</v>
      </c>
      <c r="AX65" s="126" t="s">
        <v>319</v>
      </c>
      <c r="AY65" s="126" t="s">
        <v>319</v>
      </c>
      <c r="AZ65" s="126" t="s">
        <v>319</v>
      </c>
      <c r="BA65" s="126" t="s">
        <v>319</v>
      </c>
      <c r="BB65" s="126" t="s">
        <v>318</v>
      </c>
      <c r="BC65" s="126" t="s">
        <v>319</v>
      </c>
      <c r="BD65" s="126" t="s">
        <v>319</v>
      </c>
      <c r="BE65" s="126" t="s">
        <v>319</v>
      </c>
      <c r="BF65" s="126" t="s">
        <v>319</v>
      </c>
      <c r="BG65" s="126" t="s">
        <v>319</v>
      </c>
      <c r="BH65" s="126" t="s">
        <v>319</v>
      </c>
      <c r="BI65" s="126" t="s">
        <v>319</v>
      </c>
      <c r="BJ65" s="126" t="s">
        <v>318</v>
      </c>
      <c r="BK65" s="126" t="s">
        <v>319</v>
      </c>
      <c r="BL65" s="126" t="s">
        <v>318</v>
      </c>
      <c r="BM65" s="126" t="s">
        <v>319</v>
      </c>
      <c r="BN65" s="126" t="s">
        <v>319</v>
      </c>
      <c r="BO65" s="126" t="s">
        <v>319</v>
      </c>
      <c r="BP65" s="126" t="s">
        <v>319</v>
      </c>
      <c r="BQ65" s="126" t="s">
        <v>319</v>
      </c>
      <c r="BR65" s="126" t="s">
        <v>318</v>
      </c>
      <c r="BS65" s="126" t="s">
        <v>319</v>
      </c>
      <c r="BT65" s="126" t="s">
        <v>319</v>
      </c>
      <c r="BU65" s="126" t="s">
        <v>320</v>
      </c>
      <c r="BV65" s="126" t="s">
        <v>319</v>
      </c>
      <c r="BW65" s="126" t="s">
        <v>319</v>
      </c>
      <c r="BX65" s="126" t="s">
        <v>319</v>
      </c>
      <c r="BY65" s="126" t="s">
        <v>318</v>
      </c>
      <c r="BZ65" s="126" t="s">
        <v>318</v>
      </c>
      <c r="CA65" s="126" t="s">
        <v>318</v>
      </c>
      <c r="CB65" s="126" t="s">
        <v>318</v>
      </c>
      <c r="CC65" s="126" t="s">
        <v>318</v>
      </c>
      <c r="CD65" s="126" t="s">
        <v>319</v>
      </c>
      <c r="CE65" s="126" t="s">
        <v>319</v>
      </c>
      <c r="CF65" s="126" t="s">
        <v>318</v>
      </c>
      <c r="CG65" s="126" t="s">
        <v>319</v>
      </c>
      <c r="CH65" s="126" t="s">
        <v>319</v>
      </c>
      <c r="CI65" s="126" t="s">
        <v>318</v>
      </c>
      <c r="CJ65" s="126" t="s">
        <v>319</v>
      </c>
      <c r="CK65" s="126" t="s">
        <v>319</v>
      </c>
      <c r="CL65" s="126" t="s">
        <v>318</v>
      </c>
      <c r="CM65" s="126" t="s">
        <v>318</v>
      </c>
      <c r="CN65" s="126" t="s">
        <v>318</v>
      </c>
      <c r="CO65" s="126" t="s">
        <v>318</v>
      </c>
      <c r="CP65" s="126" t="s">
        <v>318</v>
      </c>
      <c r="CQ65" s="126" t="s">
        <v>318</v>
      </c>
      <c r="CR65" s="126" t="s">
        <v>319</v>
      </c>
      <c r="CS65" s="126" t="s">
        <v>319</v>
      </c>
      <c r="CT65" s="126" t="s">
        <v>318</v>
      </c>
      <c r="CU65" s="126" t="s">
        <v>319</v>
      </c>
      <c r="CV65" s="126" t="s">
        <v>319</v>
      </c>
      <c r="CW65" s="126" t="s">
        <v>319</v>
      </c>
      <c r="CX65" s="126" t="s">
        <v>319</v>
      </c>
      <c r="CY65" s="126" t="s">
        <v>319</v>
      </c>
      <c r="CZ65" s="126" t="s">
        <v>319</v>
      </c>
      <c r="DA65" s="126" t="s">
        <v>319</v>
      </c>
      <c r="DB65" s="126" t="s">
        <v>318</v>
      </c>
      <c r="DC65" s="126" t="s">
        <v>319</v>
      </c>
      <c r="DD65" s="126" t="s">
        <v>318</v>
      </c>
      <c r="DE65" s="126" t="s">
        <v>318</v>
      </c>
      <c r="DF65" s="126" t="s">
        <v>318</v>
      </c>
      <c r="DG65" s="126" t="s">
        <v>318</v>
      </c>
      <c r="DH65" s="126" t="s">
        <v>319</v>
      </c>
      <c r="DI65" s="126" t="s">
        <v>319</v>
      </c>
      <c r="DJ65" s="188" t="s">
        <v>319</v>
      </c>
      <c r="DK65" s="126" t="s">
        <v>318</v>
      </c>
    </row>
    <row r="66" spans="1:115" ht="62.25" customHeight="1" x14ac:dyDescent="0.25">
      <c r="A66" s="307"/>
      <c r="B66" s="313" t="s">
        <v>389</v>
      </c>
      <c r="C66" s="313"/>
      <c r="D66" s="89">
        <v>4</v>
      </c>
      <c r="E66" s="89">
        <v>5</v>
      </c>
      <c r="F66" s="89">
        <v>5</v>
      </c>
      <c r="G66" s="89">
        <v>2</v>
      </c>
      <c r="H66" s="89">
        <v>4</v>
      </c>
      <c r="I66" s="89">
        <v>4</v>
      </c>
      <c r="J66" s="89">
        <v>6</v>
      </c>
      <c r="K66" s="89">
        <v>4</v>
      </c>
      <c r="L66" s="89">
        <v>3</v>
      </c>
      <c r="M66" s="89">
        <v>3</v>
      </c>
      <c r="N66" s="89">
        <v>2</v>
      </c>
      <c r="O66" s="89">
        <v>4</v>
      </c>
      <c r="P66" s="89">
        <v>5</v>
      </c>
      <c r="Q66" s="89">
        <v>2</v>
      </c>
      <c r="R66" s="89">
        <v>3</v>
      </c>
      <c r="S66" s="89">
        <v>2</v>
      </c>
      <c r="T66" s="89">
        <v>2</v>
      </c>
      <c r="U66" s="89">
        <v>3</v>
      </c>
      <c r="V66" s="89">
        <v>2</v>
      </c>
      <c r="W66" s="89">
        <v>1</v>
      </c>
      <c r="X66" s="89">
        <v>3</v>
      </c>
      <c r="Y66" s="89">
        <v>3</v>
      </c>
      <c r="Z66" s="89">
        <v>5</v>
      </c>
      <c r="AA66" s="89">
        <v>3</v>
      </c>
      <c r="AB66" s="89">
        <v>4</v>
      </c>
      <c r="AC66" s="89">
        <v>1</v>
      </c>
      <c r="AD66" s="89">
        <v>3</v>
      </c>
      <c r="AE66" s="89">
        <v>3</v>
      </c>
      <c r="AF66" s="89">
        <v>6</v>
      </c>
      <c r="AG66" s="89">
        <v>1</v>
      </c>
      <c r="AH66" s="89">
        <v>6</v>
      </c>
      <c r="AI66" s="89">
        <v>0</v>
      </c>
      <c r="AJ66" s="89">
        <v>0</v>
      </c>
      <c r="AK66" s="89">
        <v>0</v>
      </c>
      <c r="AL66" s="89">
        <v>0</v>
      </c>
      <c r="AM66" s="89">
        <v>0</v>
      </c>
      <c r="AN66" s="89">
        <v>4</v>
      </c>
      <c r="AO66" s="89">
        <v>1</v>
      </c>
      <c r="AP66" s="89">
        <v>4</v>
      </c>
      <c r="AQ66" s="89">
        <v>2</v>
      </c>
      <c r="AR66" s="89">
        <v>5</v>
      </c>
      <c r="AS66" s="89">
        <v>5</v>
      </c>
      <c r="AT66" s="89">
        <v>3</v>
      </c>
      <c r="AU66" s="89">
        <v>1</v>
      </c>
      <c r="AV66" s="89">
        <v>3</v>
      </c>
      <c r="AW66" s="89">
        <v>3</v>
      </c>
      <c r="AX66" s="89">
        <v>2</v>
      </c>
      <c r="AY66" s="89">
        <v>4</v>
      </c>
      <c r="AZ66" s="89">
        <v>1</v>
      </c>
      <c r="BA66" s="89">
        <v>4</v>
      </c>
      <c r="BB66" s="89">
        <v>1</v>
      </c>
      <c r="BC66" s="89">
        <v>3</v>
      </c>
      <c r="BD66" s="89">
        <v>5</v>
      </c>
      <c r="BE66" s="89">
        <v>3</v>
      </c>
      <c r="BF66" s="89">
        <v>5</v>
      </c>
      <c r="BG66" s="89">
        <v>6</v>
      </c>
      <c r="BH66" s="89">
        <v>6</v>
      </c>
      <c r="BI66" s="89">
        <v>3</v>
      </c>
      <c r="BJ66" s="89">
        <v>1</v>
      </c>
      <c r="BK66" s="89">
        <v>1</v>
      </c>
      <c r="BL66" s="89">
        <v>1</v>
      </c>
      <c r="BM66" s="89">
        <v>1</v>
      </c>
      <c r="BN66" s="89">
        <v>3</v>
      </c>
      <c r="BO66" s="89">
        <v>4</v>
      </c>
      <c r="BP66" s="89">
        <v>1</v>
      </c>
      <c r="BQ66" s="89">
        <v>2</v>
      </c>
      <c r="BR66" s="89">
        <v>1</v>
      </c>
      <c r="BS66" s="89">
        <v>2</v>
      </c>
      <c r="BT66" s="89">
        <v>3</v>
      </c>
      <c r="BU66" s="89">
        <v>4</v>
      </c>
      <c r="BV66" s="89">
        <v>2</v>
      </c>
      <c r="BW66" s="89">
        <v>2</v>
      </c>
      <c r="BX66" s="89">
        <v>4</v>
      </c>
      <c r="BY66" s="89">
        <v>3</v>
      </c>
      <c r="BZ66" s="89">
        <v>2</v>
      </c>
      <c r="CA66" s="89">
        <v>1</v>
      </c>
      <c r="CB66" s="89">
        <v>3</v>
      </c>
      <c r="CC66" s="89">
        <v>4</v>
      </c>
      <c r="CD66" s="89">
        <v>3</v>
      </c>
      <c r="CE66" s="89">
        <v>4</v>
      </c>
      <c r="CF66" s="89">
        <v>5</v>
      </c>
      <c r="CG66" s="89">
        <v>4</v>
      </c>
      <c r="CH66" s="89">
        <v>3</v>
      </c>
      <c r="CI66" s="89">
        <v>1</v>
      </c>
      <c r="CJ66" s="89">
        <v>4</v>
      </c>
      <c r="CK66" s="89">
        <v>3</v>
      </c>
      <c r="CL66" s="89">
        <v>1</v>
      </c>
      <c r="CM66" s="89">
        <v>4</v>
      </c>
      <c r="CN66" s="89">
        <v>2</v>
      </c>
      <c r="CO66" s="89">
        <v>1</v>
      </c>
      <c r="CP66" s="89">
        <v>1</v>
      </c>
      <c r="CQ66" s="89">
        <v>1</v>
      </c>
      <c r="CR66" s="89">
        <v>0</v>
      </c>
      <c r="CS66" s="89">
        <v>1</v>
      </c>
      <c r="CT66" s="89">
        <v>1</v>
      </c>
      <c r="CU66" s="89">
        <v>1</v>
      </c>
      <c r="CV66" s="89">
        <v>1</v>
      </c>
      <c r="CW66" s="89">
        <v>2</v>
      </c>
      <c r="CX66" s="89">
        <v>1</v>
      </c>
      <c r="CY66" s="89">
        <v>2</v>
      </c>
      <c r="CZ66" s="89">
        <v>3</v>
      </c>
      <c r="DA66" s="89">
        <v>4</v>
      </c>
      <c r="DB66" s="89">
        <v>3</v>
      </c>
      <c r="DC66" s="89">
        <v>3</v>
      </c>
      <c r="DD66" s="89">
        <v>4</v>
      </c>
      <c r="DE66" s="89">
        <v>4</v>
      </c>
      <c r="DF66" s="89">
        <v>1</v>
      </c>
      <c r="DG66" s="89">
        <v>3</v>
      </c>
      <c r="DH66" s="89">
        <v>3</v>
      </c>
      <c r="DI66" s="89">
        <v>4</v>
      </c>
      <c r="DJ66" s="168">
        <v>2</v>
      </c>
      <c r="DK66" s="89">
        <v>2</v>
      </c>
    </row>
    <row r="67" spans="1:115" s="97" customFormat="1" ht="20.25" hidden="1" customHeight="1" x14ac:dyDescent="0.25">
      <c r="A67" s="307"/>
      <c r="B67" s="123" t="s">
        <v>390</v>
      </c>
      <c r="C67" s="123"/>
      <c r="D67" s="96">
        <v>40</v>
      </c>
      <c r="E67" s="96">
        <v>41</v>
      </c>
      <c r="F67" s="96">
        <v>42</v>
      </c>
      <c r="G67" s="96">
        <v>43</v>
      </c>
      <c r="H67" s="96">
        <v>44</v>
      </c>
      <c r="I67" s="96">
        <v>45</v>
      </c>
      <c r="J67" s="96">
        <v>46</v>
      </c>
      <c r="K67" s="96">
        <v>47</v>
      </c>
      <c r="L67" s="96">
        <v>48</v>
      </c>
      <c r="M67" s="96">
        <v>49</v>
      </c>
      <c r="N67" s="96">
        <v>50</v>
      </c>
      <c r="O67" s="96">
        <v>51</v>
      </c>
      <c r="P67" s="96">
        <v>52</v>
      </c>
      <c r="Q67" s="96">
        <v>53</v>
      </c>
      <c r="R67" s="96">
        <v>54</v>
      </c>
      <c r="S67" s="96">
        <v>55</v>
      </c>
      <c r="T67" s="96">
        <v>56</v>
      </c>
      <c r="U67" s="96">
        <v>57</v>
      </c>
      <c r="V67" s="96">
        <v>58</v>
      </c>
      <c r="W67" s="96">
        <v>59</v>
      </c>
      <c r="X67" s="96">
        <v>60</v>
      </c>
      <c r="Y67" s="96">
        <v>61</v>
      </c>
      <c r="Z67" s="96">
        <v>62</v>
      </c>
      <c r="AA67" s="96">
        <v>63</v>
      </c>
      <c r="AB67" s="96">
        <v>64</v>
      </c>
      <c r="AC67" s="96">
        <v>65</v>
      </c>
      <c r="AD67" s="96">
        <v>66</v>
      </c>
      <c r="AE67" s="96">
        <v>67</v>
      </c>
      <c r="AF67" s="96">
        <v>68</v>
      </c>
      <c r="AG67" s="96">
        <v>69</v>
      </c>
      <c r="AH67" s="96">
        <v>70</v>
      </c>
      <c r="AI67" s="96">
        <v>71</v>
      </c>
      <c r="AJ67" s="96">
        <v>72</v>
      </c>
      <c r="AK67" s="96">
        <v>73</v>
      </c>
      <c r="AL67" s="96">
        <v>74</v>
      </c>
      <c r="AM67" s="96">
        <v>75</v>
      </c>
      <c r="AN67" s="96">
        <v>76</v>
      </c>
      <c r="AO67" s="96">
        <v>77</v>
      </c>
      <c r="AP67" s="96">
        <v>78</v>
      </c>
      <c r="AQ67" s="96">
        <v>79</v>
      </c>
      <c r="AR67" s="96">
        <v>80</v>
      </c>
      <c r="AS67" s="96">
        <v>81</v>
      </c>
      <c r="AT67" s="96">
        <v>82</v>
      </c>
      <c r="AU67" s="96">
        <v>83</v>
      </c>
      <c r="AV67" s="96">
        <v>84</v>
      </c>
      <c r="AW67" s="96">
        <v>85</v>
      </c>
      <c r="AX67" s="96">
        <v>86</v>
      </c>
      <c r="AY67" s="96">
        <v>87</v>
      </c>
      <c r="AZ67" s="96">
        <v>88</v>
      </c>
      <c r="BA67" s="96">
        <v>89</v>
      </c>
      <c r="BB67" s="96">
        <v>90</v>
      </c>
      <c r="BC67" s="96">
        <v>91</v>
      </c>
      <c r="BD67" s="96">
        <v>92</v>
      </c>
      <c r="BE67" s="96">
        <v>93</v>
      </c>
      <c r="BF67" s="96">
        <v>94</v>
      </c>
      <c r="BG67" s="96">
        <v>95</v>
      </c>
      <c r="BH67" s="96">
        <v>96</v>
      </c>
      <c r="BI67" s="96">
        <v>97</v>
      </c>
      <c r="BJ67" s="96">
        <v>98</v>
      </c>
      <c r="BK67" s="96">
        <v>99</v>
      </c>
      <c r="BL67" s="96">
        <v>100</v>
      </c>
      <c r="BM67" s="96">
        <v>101</v>
      </c>
      <c r="BN67" s="96">
        <v>102</v>
      </c>
      <c r="BO67" s="96">
        <v>103</v>
      </c>
      <c r="BP67" s="96">
        <v>104</v>
      </c>
      <c r="BQ67" s="96">
        <v>105</v>
      </c>
      <c r="BR67" s="96">
        <v>106</v>
      </c>
      <c r="BS67" s="96">
        <v>107</v>
      </c>
      <c r="BT67" s="96">
        <v>108</v>
      </c>
      <c r="BU67" s="96">
        <v>109</v>
      </c>
      <c r="BV67" s="96">
        <v>110</v>
      </c>
      <c r="BW67" s="96">
        <v>111</v>
      </c>
      <c r="BX67" s="96">
        <v>112</v>
      </c>
      <c r="BY67" s="96">
        <v>113</v>
      </c>
      <c r="BZ67" s="96">
        <v>114</v>
      </c>
      <c r="CA67" s="96">
        <v>115</v>
      </c>
      <c r="CB67" s="96">
        <v>116</v>
      </c>
      <c r="CC67" s="96">
        <v>117</v>
      </c>
      <c r="CD67" s="96">
        <v>118</v>
      </c>
      <c r="CE67" s="96">
        <v>119</v>
      </c>
      <c r="CF67" s="96">
        <v>120</v>
      </c>
      <c r="CG67" s="96">
        <v>121</v>
      </c>
      <c r="CH67" s="96">
        <v>122</v>
      </c>
      <c r="CI67" s="96">
        <v>123</v>
      </c>
      <c r="CJ67" s="96">
        <v>124</v>
      </c>
      <c r="CK67" s="96">
        <v>125</v>
      </c>
      <c r="CL67" s="96">
        <v>126</v>
      </c>
      <c r="CM67" s="96">
        <v>127</v>
      </c>
      <c r="CN67" s="96">
        <v>128</v>
      </c>
      <c r="CO67" s="96">
        <v>129</v>
      </c>
      <c r="CP67" s="96">
        <v>130</v>
      </c>
      <c r="CQ67" s="96">
        <v>131</v>
      </c>
      <c r="CR67" s="96">
        <v>132</v>
      </c>
      <c r="CS67" s="96">
        <v>133</v>
      </c>
      <c r="CT67" s="96">
        <v>134</v>
      </c>
      <c r="CU67" s="96">
        <v>135</v>
      </c>
      <c r="CV67" s="96">
        <v>136</v>
      </c>
      <c r="CW67" s="96">
        <v>137</v>
      </c>
      <c r="CX67" s="96">
        <v>138</v>
      </c>
      <c r="CY67" s="96">
        <v>139</v>
      </c>
      <c r="CZ67" s="96">
        <v>140</v>
      </c>
      <c r="DA67" s="96">
        <v>141</v>
      </c>
      <c r="DB67" s="96">
        <v>142</v>
      </c>
      <c r="DC67" s="96">
        <v>143</v>
      </c>
      <c r="DD67" s="96">
        <v>144</v>
      </c>
      <c r="DE67" s="96">
        <v>145</v>
      </c>
      <c r="DF67" s="96">
        <v>146</v>
      </c>
      <c r="DG67" s="96">
        <v>147</v>
      </c>
      <c r="DH67" s="96">
        <v>148</v>
      </c>
      <c r="DI67" s="96">
        <v>149</v>
      </c>
      <c r="DJ67" s="172">
        <v>150</v>
      </c>
      <c r="DK67" s="96">
        <v>151</v>
      </c>
    </row>
    <row r="68" spans="1:115" s="99" customFormat="1" ht="21" hidden="1" customHeight="1" x14ac:dyDescent="0.25">
      <c r="A68" s="308"/>
      <c r="B68" s="304" t="s">
        <v>351</v>
      </c>
      <c r="C68" s="304"/>
      <c r="D68" s="98">
        <f>D64-D67</f>
        <v>40</v>
      </c>
      <c r="E68" s="98">
        <f t="shared" ref="E68:BJ68" si="593">E64-E67</f>
        <v>59</v>
      </c>
      <c r="F68" s="98">
        <f t="shared" si="593"/>
        <v>58</v>
      </c>
      <c r="G68" s="98">
        <f t="shared" si="593"/>
        <v>-3</v>
      </c>
      <c r="H68" s="98">
        <f t="shared" si="593"/>
        <v>36</v>
      </c>
      <c r="I68" s="98">
        <f t="shared" si="593"/>
        <v>35</v>
      </c>
      <c r="J68" s="98">
        <f t="shared" si="593"/>
        <v>54</v>
      </c>
      <c r="K68" s="98">
        <f t="shared" si="593"/>
        <v>33</v>
      </c>
      <c r="L68" s="98">
        <f t="shared" si="593"/>
        <v>12</v>
      </c>
      <c r="M68" s="98">
        <f t="shared" si="593"/>
        <v>11</v>
      </c>
      <c r="N68" s="98">
        <f t="shared" si="593"/>
        <v>-10</v>
      </c>
      <c r="O68" s="98">
        <f t="shared" si="593"/>
        <v>29</v>
      </c>
      <c r="P68" s="98">
        <f t="shared" si="593"/>
        <v>48</v>
      </c>
      <c r="Q68" s="98">
        <f t="shared" si="593"/>
        <v>-13</v>
      </c>
      <c r="R68" s="98">
        <f t="shared" si="593"/>
        <v>6</v>
      </c>
      <c r="S68" s="98">
        <f t="shared" si="593"/>
        <v>-15</v>
      </c>
      <c r="T68" s="98">
        <f t="shared" si="593"/>
        <v>-16</v>
      </c>
      <c r="U68" s="98">
        <f t="shared" si="593"/>
        <v>3</v>
      </c>
      <c r="V68" s="98">
        <f t="shared" si="593"/>
        <v>-18</v>
      </c>
      <c r="W68" s="98">
        <f t="shared" si="593"/>
        <v>-39</v>
      </c>
      <c r="X68" s="98">
        <f t="shared" si="593"/>
        <v>0</v>
      </c>
      <c r="Y68" s="98">
        <f t="shared" si="593"/>
        <v>-1</v>
      </c>
      <c r="Z68" s="98">
        <f t="shared" si="593"/>
        <v>38</v>
      </c>
      <c r="AA68" s="98">
        <f t="shared" si="593"/>
        <v>-3</v>
      </c>
      <c r="AB68" s="98">
        <f t="shared" si="593"/>
        <v>16</v>
      </c>
      <c r="AC68" s="98">
        <f t="shared" si="593"/>
        <v>-45</v>
      </c>
      <c r="AD68" s="98">
        <f t="shared" si="593"/>
        <v>-6</v>
      </c>
      <c r="AE68" s="98">
        <f t="shared" si="593"/>
        <v>-7</v>
      </c>
      <c r="AF68" s="98">
        <f t="shared" si="593"/>
        <v>32</v>
      </c>
      <c r="AG68" s="98">
        <f t="shared" si="593"/>
        <v>-49</v>
      </c>
      <c r="AH68" s="98">
        <f t="shared" si="593"/>
        <v>30</v>
      </c>
      <c r="AI68" s="98">
        <f t="shared" si="593"/>
        <v>-71</v>
      </c>
      <c r="AJ68" s="98">
        <f t="shared" si="593"/>
        <v>-72</v>
      </c>
      <c r="AK68" s="98">
        <f t="shared" si="593"/>
        <v>-73</v>
      </c>
      <c r="AL68" s="98">
        <f t="shared" si="593"/>
        <v>-74</v>
      </c>
      <c r="AM68" s="98">
        <f t="shared" si="593"/>
        <v>-75</v>
      </c>
      <c r="AN68" s="98">
        <f t="shared" si="593"/>
        <v>4</v>
      </c>
      <c r="AO68" s="98">
        <f t="shared" si="593"/>
        <v>-57</v>
      </c>
      <c r="AP68" s="98">
        <f t="shared" si="593"/>
        <v>2</v>
      </c>
      <c r="AQ68" s="98">
        <f t="shared" si="593"/>
        <v>-39</v>
      </c>
      <c r="AR68" s="98">
        <f t="shared" si="593"/>
        <v>20</v>
      </c>
      <c r="AS68" s="98">
        <f t="shared" si="593"/>
        <v>19</v>
      </c>
      <c r="AT68" s="98">
        <f t="shared" si="593"/>
        <v>-22</v>
      </c>
      <c r="AU68" s="98">
        <f t="shared" si="593"/>
        <v>-63</v>
      </c>
      <c r="AV68" s="98">
        <f t="shared" si="593"/>
        <v>-24</v>
      </c>
      <c r="AW68" s="98">
        <f t="shared" si="593"/>
        <v>-25</v>
      </c>
      <c r="AX68" s="98">
        <f t="shared" si="593"/>
        <v>-46</v>
      </c>
      <c r="AY68" s="98">
        <f t="shared" si="593"/>
        <v>-7</v>
      </c>
      <c r="AZ68" s="98">
        <f t="shared" si="593"/>
        <v>-68</v>
      </c>
      <c r="BA68" s="98">
        <f t="shared" si="593"/>
        <v>-9</v>
      </c>
      <c r="BB68" s="98">
        <f t="shared" si="593"/>
        <v>-70</v>
      </c>
      <c r="BC68" s="98">
        <f t="shared" si="593"/>
        <v>-31</v>
      </c>
      <c r="BD68" s="98">
        <f t="shared" si="593"/>
        <v>8</v>
      </c>
      <c r="BE68" s="98">
        <f t="shared" si="593"/>
        <v>-33</v>
      </c>
      <c r="BF68" s="98">
        <f t="shared" si="593"/>
        <v>6</v>
      </c>
      <c r="BG68" s="98">
        <f t="shared" si="593"/>
        <v>5</v>
      </c>
      <c r="BH68" s="98">
        <f t="shared" si="593"/>
        <v>4</v>
      </c>
      <c r="BI68" s="98">
        <f t="shared" si="593"/>
        <v>-37</v>
      </c>
      <c r="BJ68" s="98">
        <f t="shared" si="593"/>
        <v>-78</v>
      </c>
      <c r="BK68" s="98">
        <f>BK64-BK67</f>
        <v>-79</v>
      </c>
      <c r="BL68" s="98">
        <f t="shared" ref="BL68" si="594">BL64-BL67</f>
        <v>-80</v>
      </c>
      <c r="BM68" s="98">
        <f t="shared" ref="BM68" si="595">BM64-BM67</f>
        <v>-81</v>
      </c>
      <c r="BN68" s="98">
        <f t="shared" ref="BN68" si="596">BN64-BN67</f>
        <v>-42</v>
      </c>
      <c r="BO68" s="98">
        <f t="shared" ref="BO68" si="597">BO64-BO67</f>
        <v>-23</v>
      </c>
      <c r="BP68" s="98">
        <f t="shared" ref="BP68" si="598">BP64-BP67</f>
        <v>-84</v>
      </c>
      <c r="BQ68" s="98">
        <f t="shared" ref="BQ68" si="599">BQ64-BQ67</f>
        <v>-65</v>
      </c>
      <c r="BR68" s="98">
        <f t="shared" ref="BR68" si="600">BR64-BR67</f>
        <v>-86</v>
      </c>
      <c r="BS68" s="98">
        <f t="shared" ref="BS68" si="601">BS64-BS67</f>
        <v>-67</v>
      </c>
      <c r="BT68" s="98">
        <f t="shared" ref="BT68" si="602">BT64-BT67</f>
        <v>-48</v>
      </c>
      <c r="BU68" s="98">
        <f t="shared" ref="BU68" si="603">BU64-BU67</f>
        <v>-29</v>
      </c>
      <c r="BV68" s="98">
        <f t="shared" ref="BV68" si="604">BV64-BV67</f>
        <v>-70</v>
      </c>
      <c r="BW68" s="98">
        <f t="shared" ref="BW68" si="605">BW64-BW67</f>
        <v>-71</v>
      </c>
      <c r="BX68" s="98">
        <f t="shared" ref="BX68" si="606">BX64-BX67</f>
        <v>-32</v>
      </c>
      <c r="BY68" s="98">
        <f t="shared" ref="BY68" si="607">BY64-BY67</f>
        <v>-53</v>
      </c>
      <c r="BZ68" s="98">
        <f t="shared" ref="BZ68" si="608">BZ64-BZ67</f>
        <v>-74</v>
      </c>
      <c r="CA68" s="98">
        <f t="shared" ref="CA68" si="609">CA64-CA67</f>
        <v>-95</v>
      </c>
      <c r="CB68" s="98">
        <f t="shared" ref="CB68" si="610">CB64-CB67</f>
        <v>-56</v>
      </c>
      <c r="CC68" s="98">
        <f t="shared" ref="CC68" si="611">CC64-CC67</f>
        <v>-37</v>
      </c>
      <c r="CD68" s="98">
        <f t="shared" ref="CD68" si="612">CD64-CD67</f>
        <v>-58</v>
      </c>
      <c r="CE68" s="98">
        <f t="shared" ref="CE68" si="613">CE64-CE67</f>
        <v>-39</v>
      </c>
      <c r="CF68" s="98">
        <f t="shared" ref="CF68" si="614">CF64-CF67</f>
        <v>-20</v>
      </c>
      <c r="CG68" s="98">
        <f t="shared" ref="CG68" si="615">CG64-CG67</f>
        <v>-41</v>
      </c>
      <c r="CH68" s="98">
        <f t="shared" ref="CH68" si="616">CH64-CH67</f>
        <v>-62</v>
      </c>
      <c r="CI68" s="98">
        <f t="shared" ref="CI68" si="617">CI64-CI67</f>
        <v>-103</v>
      </c>
      <c r="CJ68" s="98">
        <f t="shared" ref="CJ68" si="618">CJ64-CJ67</f>
        <v>-44</v>
      </c>
      <c r="CK68" s="98">
        <f t="shared" ref="CK68" si="619">CK64-CK67</f>
        <v>-65</v>
      </c>
      <c r="CL68" s="98">
        <f t="shared" ref="CL68" si="620">CL64-CL67</f>
        <v>-106</v>
      </c>
      <c r="CM68" s="98">
        <f t="shared" ref="CM68" si="621">CM64-CM67</f>
        <v>-47</v>
      </c>
      <c r="CN68" s="98">
        <f t="shared" ref="CN68" si="622">CN64-CN67</f>
        <v>-88</v>
      </c>
      <c r="CO68" s="98">
        <f t="shared" ref="CO68" si="623">CO64-CO67</f>
        <v>-109</v>
      </c>
      <c r="CP68" s="98">
        <f t="shared" ref="CP68" si="624">CP64-CP67</f>
        <v>-110</v>
      </c>
      <c r="CQ68" s="98">
        <f t="shared" ref="CQ68" si="625">CQ64-CQ67</f>
        <v>-111</v>
      </c>
      <c r="CR68" s="98">
        <f t="shared" ref="CR68" si="626">CR64-CR67</f>
        <v>-132</v>
      </c>
      <c r="CS68" s="98">
        <f t="shared" ref="CS68" si="627">CS64-CS67</f>
        <v>-113</v>
      </c>
      <c r="CT68" s="98">
        <f t="shared" ref="CT68" si="628">CT64-CT67</f>
        <v>-114</v>
      </c>
      <c r="CU68" s="98">
        <f t="shared" ref="CU68" si="629">CU64-CU67</f>
        <v>-115</v>
      </c>
      <c r="CV68" s="98">
        <f t="shared" ref="CV68" si="630">CV64-CV67</f>
        <v>-116</v>
      </c>
      <c r="CW68" s="98">
        <f t="shared" ref="CW68" si="631">CW64-CW67</f>
        <v>-97</v>
      </c>
      <c r="CX68" s="98">
        <f t="shared" ref="CX68" si="632">CX64-CX67</f>
        <v>-118</v>
      </c>
      <c r="CY68" s="98">
        <f t="shared" ref="CY68" si="633">CY64-CY67</f>
        <v>-99</v>
      </c>
      <c r="CZ68" s="98">
        <f t="shared" ref="CZ68" si="634">CZ64-CZ67</f>
        <v>-80</v>
      </c>
      <c r="DA68" s="98">
        <f t="shared" ref="DA68" si="635">DA64-DA67</f>
        <v>-61</v>
      </c>
      <c r="DB68" s="98">
        <f t="shared" ref="DB68" si="636">DB64-DB67</f>
        <v>-82</v>
      </c>
      <c r="DC68" s="98">
        <f t="shared" ref="DC68" si="637">DC64-DC67</f>
        <v>-83</v>
      </c>
      <c r="DD68" s="98">
        <f t="shared" ref="DD68" si="638">DD64-DD67</f>
        <v>-64</v>
      </c>
      <c r="DE68" s="98">
        <f t="shared" ref="DE68" si="639">DE64-DE67</f>
        <v>-65</v>
      </c>
      <c r="DF68" s="98">
        <f t="shared" ref="DF68" si="640">DF64-DF67</f>
        <v>-126</v>
      </c>
      <c r="DG68" s="98">
        <f>DG64-DG67</f>
        <v>-87</v>
      </c>
      <c r="DH68" s="98">
        <f t="shared" ref="DH68" si="641">DH64-DH67</f>
        <v>-88</v>
      </c>
      <c r="DI68" s="98">
        <f t="shared" ref="DI68" si="642">DI64-DI67</f>
        <v>-69</v>
      </c>
      <c r="DJ68" s="173">
        <f t="shared" ref="DJ68" si="643">DJ64-DJ67</f>
        <v>-110</v>
      </c>
      <c r="DK68" s="98">
        <f t="shared" ref="DK68" si="644">DK64-DK67</f>
        <v>-111</v>
      </c>
    </row>
    <row r="69" spans="1:115" s="91" customFormat="1" ht="42.75" customHeight="1" x14ac:dyDescent="0.25">
      <c r="A69" s="306" t="s">
        <v>52</v>
      </c>
      <c r="B69" s="309" t="s">
        <v>391</v>
      </c>
      <c r="C69" s="309"/>
      <c r="D69" s="104">
        <f>D70</f>
        <v>96</v>
      </c>
      <c r="E69" s="104">
        <f t="shared" ref="E69:BJ69" si="645">E70</f>
        <v>96</v>
      </c>
      <c r="F69" s="104">
        <f t="shared" si="645"/>
        <v>92</v>
      </c>
      <c r="G69" s="104">
        <f t="shared" si="645"/>
        <v>79</v>
      </c>
      <c r="H69" s="104">
        <f t="shared" si="645"/>
        <v>95</v>
      </c>
      <c r="I69" s="104">
        <f t="shared" si="645"/>
        <v>91</v>
      </c>
      <c r="J69" s="104">
        <f t="shared" si="645"/>
        <v>100</v>
      </c>
      <c r="K69" s="104">
        <f t="shared" si="645"/>
        <v>97</v>
      </c>
      <c r="L69" s="104">
        <f t="shared" si="645"/>
        <v>94</v>
      </c>
      <c r="M69" s="104">
        <f t="shared" si="645"/>
        <v>95</v>
      </c>
      <c r="N69" s="104">
        <f t="shared" si="645"/>
        <v>96</v>
      </c>
      <c r="O69" s="104">
        <f t="shared" si="645"/>
        <v>98</v>
      </c>
      <c r="P69" s="104">
        <f t="shared" si="645"/>
        <v>94</v>
      </c>
      <c r="Q69" s="104">
        <f t="shared" si="645"/>
        <v>87</v>
      </c>
      <c r="R69" s="104">
        <f t="shared" si="645"/>
        <v>100</v>
      </c>
      <c r="S69" s="104">
        <f t="shared" si="645"/>
        <v>80</v>
      </c>
      <c r="T69" s="104">
        <f t="shared" si="645"/>
        <v>72</v>
      </c>
      <c r="U69" s="104">
        <f t="shared" si="645"/>
        <v>75</v>
      </c>
      <c r="V69" s="104">
        <f t="shared" si="645"/>
        <v>83</v>
      </c>
      <c r="W69" s="104">
        <f t="shared" si="645"/>
        <v>89</v>
      </c>
      <c r="X69" s="104">
        <f t="shared" si="645"/>
        <v>80</v>
      </c>
      <c r="Y69" s="104">
        <f t="shared" si="645"/>
        <v>100</v>
      </c>
      <c r="Z69" s="104">
        <f t="shared" si="645"/>
        <v>96</v>
      </c>
      <c r="AA69" s="104">
        <f t="shared" si="645"/>
        <v>100</v>
      </c>
      <c r="AB69" s="104">
        <f t="shared" si="645"/>
        <v>100</v>
      </c>
      <c r="AC69" s="104">
        <f t="shared" si="645"/>
        <v>100</v>
      </c>
      <c r="AD69" s="104">
        <f t="shared" si="645"/>
        <v>90</v>
      </c>
      <c r="AE69" s="104">
        <f t="shared" si="645"/>
        <v>67</v>
      </c>
      <c r="AF69" s="104">
        <f t="shared" si="645"/>
        <v>92</v>
      </c>
      <c r="AG69" s="104">
        <f t="shared" si="645"/>
        <v>97</v>
      </c>
      <c r="AH69" s="104">
        <f t="shared" si="645"/>
        <v>100</v>
      </c>
      <c r="AI69" s="104">
        <f t="shared" si="645"/>
        <v>100</v>
      </c>
      <c r="AJ69" s="104">
        <f t="shared" si="645"/>
        <v>100</v>
      </c>
      <c r="AK69" s="104">
        <f t="shared" si="645"/>
        <v>100</v>
      </c>
      <c r="AL69" s="104">
        <f t="shared" si="645"/>
        <v>100</v>
      </c>
      <c r="AM69" s="104">
        <f t="shared" si="645"/>
        <v>100</v>
      </c>
      <c r="AN69" s="104">
        <f t="shared" si="645"/>
        <v>100</v>
      </c>
      <c r="AO69" s="104">
        <f t="shared" si="645"/>
        <v>100</v>
      </c>
      <c r="AP69" s="104">
        <f t="shared" si="645"/>
        <v>67</v>
      </c>
      <c r="AQ69" s="104">
        <f t="shared" si="645"/>
        <v>82</v>
      </c>
      <c r="AR69" s="104">
        <f t="shared" si="645"/>
        <v>100</v>
      </c>
      <c r="AS69" s="104">
        <f t="shared" si="645"/>
        <v>89</v>
      </c>
      <c r="AT69" s="104">
        <f t="shared" si="645"/>
        <v>80</v>
      </c>
      <c r="AU69" s="104">
        <f t="shared" si="645"/>
        <v>100</v>
      </c>
      <c r="AV69" s="104">
        <f t="shared" si="645"/>
        <v>100</v>
      </c>
      <c r="AW69" s="104">
        <f t="shared" si="645"/>
        <v>91</v>
      </c>
      <c r="AX69" s="104">
        <f t="shared" si="645"/>
        <v>100</v>
      </c>
      <c r="AY69" s="104">
        <f t="shared" si="645"/>
        <v>83</v>
      </c>
      <c r="AZ69" s="104">
        <f t="shared" si="645"/>
        <v>95</v>
      </c>
      <c r="BA69" s="104">
        <f t="shared" si="645"/>
        <v>98</v>
      </c>
      <c r="BB69" s="104">
        <f t="shared" si="645"/>
        <v>67</v>
      </c>
      <c r="BC69" s="104">
        <f t="shared" si="645"/>
        <v>80</v>
      </c>
      <c r="BD69" s="104">
        <f t="shared" si="645"/>
        <v>93</v>
      </c>
      <c r="BE69" s="104">
        <f t="shared" si="645"/>
        <v>100</v>
      </c>
      <c r="BF69" s="104">
        <f t="shared" si="645"/>
        <v>100</v>
      </c>
      <c r="BG69" s="104">
        <f t="shared" si="645"/>
        <v>98</v>
      </c>
      <c r="BH69" s="104">
        <f t="shared" si="645"/>
        <v>100</v>
      </c>
      <c r="BI69" s="104">
        <f t="shared" si="645"/>
        <v>87</v>
      </c>
      <c r="BJ69" s="104">
        <f t="shared" si="645"/>
        <v>100</v>
      </c>
      <c r="BK69" s="104">
        <f>BK70</f>
        <v>91</v>
      </c>
      <c r="BL69" s="104">
        <f t="shared" ref="BL69" si="646">BL70</f>
        <v>100</v>
      </c>
      <c r="BM69" s="104">
        <f t="shared" ref="BM69" si="647">BM70</f>
        <v>100</v>
      </c>
      <c r="BN69" s="104">
        <f t="shared" ref="BN69" si="648">BN70</f>
        <v>92</v>
      </c>
      <c r="BO69" s="104">
        <f t="shared" ref="BO69" si="649">BO70</f>
        <v>87</v>
      </c>
      <c r="BP69" s="104">
        <f t="shared" ref="BP69" si="650">BP70</f>
        <v>94</v>
      </c>
      <c r="BQ69" s="104">
        <f t="shared" ref="BQ69" si="651">BQ70</f>
        <v>97</v>
      </c>
      <c r="BR69" s="104">
        <f t="shared" ref="BR69" si="652">BR70</f>
        <v>22</v>
      </c>
      <c r="BS69" s="104">
        <f t="shared" ref="BS69" si="653">BS70</f>
        <v>92</v>
      </c>
      <c r="BT69" s="104">
        <f t="shared" ref="BT69" si="654">BT70</f>
        <v>83</v>
      </c>
      <c r="BU69" s="104">
        <f t="shared" ref="BU69" si="655">BU70</f>
        <v>100</v>
      </c>
      <c r="BV69" s="104">
        <f t="shared" ref="BV69" si="656">BV70</f>
        <v>97</v>
      </c>
      <c r="BW69" s="104">
        <f t="shared" ref="BW69" si="657">BW70</f>
        <v>98</v>
      </c>
      <c r="BX69" s="104">
        <f t="shared" ref="BX69" si="658">BX70</f>
        <v>84</v>
      </c>
      <c r="BY69" s="104">
        <f t="shared" ref="BY69" si="659">BY70</f>
        <v>100</v>
      </c>
      <c r="BZ69" s="104">
        <f t="shared" ref="BZ69" si="660">BZ70</f>
        <v>100</v>
      </c>
      <c r="CA69" s="104">
        <f t="shared" ref="CA69" si="661">CA70</f>
        <v>67</v>
      </c>
      <c r="CB69" s="104">
        <f t="shared" ref="CB69" si="662">CB70</f>
        <v>100</v>
      </c>
      <c r="CC69" s="104">
        <f t="shared" ref="CC69" si="663">CC70</f>
        <v>87</v>
      </c>
      <c r="CD69" s="104">
        <f t="shared" ref="CD69" si="664">CD70</f>
        <v>87</v>
      </c>
      <c r="CE69" s="104">
        <f t="shared" ref="CE69" si="665">CE70</f>
        <v>100</v>
      </c>
      <c r="CF69" s="104">
        <f t="shared" ref="CF69" si="666">CF70</f>
        <v>79</v>
      </c>
      <c r="CG69" s="104">
        <f t="shared" ref="CG69" si="667">CG70</f>
        <v>90</v>
      </c>
      <c r="CH69" s="104">
        <f t="shared" ref="CH69" si="668">CH70</f>
        <v>100</v>
      </c>
      <c r="CI69" s="104">
        <f t="shared" ref="CI69" si="669">CI70</f>
        <v>90</v>
      </c>
      <c r="CJ69" s="104">
        <f t="shared" ref="CJ69" si="670">CJ70</f>
        <v>100</v>
      </c>
      <c r="CK69" s="104">
        <f t="shared" ref="CK69" si="671">CK70</f>
        <v>100</v>
      </c>
      <c r="CL69" s="104">
        <f t="shared" ref="CL69" si="672">CL70</f>
        <v>88</v>
      </c>
      <c r="CM69" s="104">
        <f t="shared" ref="CM69" si="673">CM70</f>
        <v>27</v>
      </c>
      <c r="CN69" s="104">
        <f t="shared" ref="CN69" si="674">CN70</f>
        <v>25</v>
      </c>
      <c r="CO69" s="104">
        <f t="shared" ref="CO69" si="675">CO70</f>
        <v>95</v>
      </c>
      <c r="CP69" s="104">
        <f t="shared" ref="CP69" si="676">CP70</f>
        <v>92</v>
      </c>
      <c r="CQ69" s="104">
        <f t="shared" ref="CQ69" si="677">CQ70</f>
        <v>95</v>
      </c>
      <c r="CR69" s="104">
        <f t="shared" ref="CR69" si="678">CR70</f>
        <v>0</v>
      </c>
      <c r="CS69" s="104">
        <f t="shared" ref="CS69" si="679">CS70</f>
        <v>100</v>
      </c>
      <c r="CT69" s="104">
        <f t="shared" ref="CT69" si="680">CT70</f>
        <v>92</v>
      </c>
      <c r="CU69" s="104">
        <f t="shared" ref="CU69" si="681">CU70</f>
        <v>67</v>
      </c>
      <c r="CV69" s="104">
        <f t="shared" ref="CV69" si="682">CV70</f>
        <v>100</v>
      </c>
      <c r="CW69" s="104">
        <f t="shared" ref="CW69" si="683">CW70</f>
        <v>100</v>
      </c>
      <c r="CX69" s="104">
        <f t="shared" ref="CX69" si="684">CX70</f>
        <v>100</v>
      </c>
      <c r="CY69" s="104">
        <f t="shared" ref="CY69" si="685">CY70</f>
        <v>100</v>
      </c>
      <c r="CZ69" s="104">
        <f t="shared" ref="CZ69" si="686">CZ70</f>
        <v>100</v>
      </c>
      <c r="DA69" s="104">
        <f t="shared" ref="DA69" si="687">DA70</f>
        <v>100</v>
      </c>
      <c r="DB69" s="104">
        <f t="shared" ref="DB69" si="688">DB70</f>
        <v>78</v>
      </c>
      <c r="DC69" s="104">
        <f t="shared" ref="DC69" si="689">DC70</f>
        <v>100</v>
      </c>
      <c r="DD69" s="104">
        <f t="shared" ref="DD69" si="690">DD70</f>
        <v>100</v>
      </c>
      <c r="DE69" s="104">
        <f t="shared" ref="DE69" si="691">DE70</f>
        <v>100</v>
      </c>
      <c r="DF69" s="104">
        <f t="shared" ref="DF69" si="692">DF70</f>
        <v>100</v>
      </c>
      <c r="DG69" s="104">
        <f>DG70</f>
        <v>80</v>
      </c>
      <c r="DH69" s="104">
        <f t="shared" ref="DH69" si="693">DH70</f>
        <v>83</v>
      </c>
      <c r="DI69" s="104">
        <f t="shared" ref="DI69" si="694">DI70</f>
        <v>94</v>
      </c>
      <c r="DJ69" s="90">
        <f t="shared" ref="DJ69" si="695">DJ70</f>
        <v>96</v>
      </c>
      <c r="DK69" s="104">
        <f t="shared" ref="DK69" si="696">DK70</f>
        <v>100</v>
      </c>
    </row>
    <row r="70" spans="1:115" s="91" customFormat="1" ht="42" customHeight="1" x14ac:dyDescent="0.25">
      <c r="A70" s="307"/>
      <c r="B70" s="309" t="s">
        <v>392</v>
      </c>
      <c r="C70" s="309"/>
      <c r="D70" s="120">
        <v>96</v>
      </c>
      <c r="E70" s="120">
        <v>96</v>
      </c>
      <c r="F70" s="120">
        <v>92</v>
      </c>
      <c r="G70" s="120">
        <v>79</v>
      </c>
      <c r="H70" s="120">
        <v>95</v>
      </c>
      <c r="I70" s="120">
        <v>91</v>
      </c>
      <c r="J70" s="120">
        <v>100</v>
      </c>
      <c r="K70" s="120">
        <v>97</v>
      </c>
      <c r="L70" s="120">
        <v>94</v>
      </c>
      <c r="M70" s="120">
        <v>95</v>
      </c>
      <c r="N70" s="120">
        <v>96</v>
      </c>
      <c r="O70" s="120">
        <v>98</v>
      </c>
      <c r="P70" s="120">
        <v>94</v>
      </c>
      <c r="Q70" s="120">
        <v>87</v>
      </c>
      <c r="R70" s="120">
        <v>100</v>
      </c>
      <c r="S70" s="120">
        <v>80</v>
      </c>
      <c r="T70" s="120">
        <v>72</v>
      </c>
      <c r="U70" s="120">
        <v>75</v>
      </c>
      <c r="V70" s="120">
        <v>83</v>
      </c>
      <c r="W70" s="120">
        <v>89</v>
      </c>
      <c r="X70" s="120">
        <v>80</v>
      </c>
      <c r="Y70" s="120">
        <v>100</v>
      </c>
      <c r="Z70" s="120">
        <v>96</v>
      </c>
      <c r="AA70" s="120">
        <v>100</v>
      </c>
      <c r="AB70" s="120">
        <v>100</v>
      </c>
      <c r="AC70" s="120">
        <v>100</v>
      </c>
      <c r="AD70" s="120">
        <v>90</v>
      </c>
      <c r="AE70" s="120">
        <v>67</v>
      </c>
      <c r="AF70" s="120">
        <v>92</v>
      </c>
      <c r="AG70" s="120">
        <v>97</v>
      </c>
      <c r="AH70" s="120">
        <v>100</v>
      </c>
      <c r="AI70" s="120">
        <v>100</v>
      </c>
      <c r="AJ70" s="120">
        <v>100</v>
      </c>
      <c r="AK70" s="120">
        <v>100</v>
      </c>
      <c r="AL70" s="120">
        <v>100</v>
      </c>
      <c r="AM70" s="120">
        <v>100</v>
      </c>
      <c r="AN70" s="120">
        <v>100</v>
      </c>
      <c r="AO70" s="120">
        <v>100</v>
      </c>
      <c r="AP70" s="120">
        <v>67</v>
      </c>
      <c r="AQ70" s="120">
        <v>82</v>
      </c>
      <c r="AR70" s="120">
        <v>100</v>
      </c>
      <c r="AS70" s="120">
        <v>89</v>
      </c>
      <c r="AT70" s="120">
        <v>80</v>
      </c>
      <c r="AU70" s="120">
        <v>100</v>
      </c>
      <c r="AV70" s="120">
        <v>100</v>
      </c>
      <c r="AW70" s="120">
        <v>91</v>
      </c>
      <c r="AX70" s="120">
        <v>100</v>
      </c>
      <c r="AY70" s="120">
        <v>83</v>
      </c>
      <c r="AZ70" s="120">
        <v>95</v>
      </c>
      <c r="BA70" s="120">
        <v>98</v>
      </c>
      <c r="BB70" s="120">
        <v>67</v>
      </c>
      <c r="BC70" s="120">
        <v>80</v>
      </c>
      <c r="BD70" s="120">
        <v>93</v>
      </c>
      <c r="BE70" s="120">
        <v>100</v>
      </c>
      <c r="BF70" s="120">
        <v>100</v>
      </c>
      <c r="BG70" s="120">
        <v>98</v>
      </c>
      <c r="BH70" s="120">
        <v>100</v>
      </c>
      <c r="BI70" s="120">
        <v>87</v>
      </c>
      <c r="BJ70" s="120">
        <v>100</v>
      </c>
      <c r="BK70" s="120">
        <v>91</v>
      </c>
      <c r="BL70" s="120">
        <v>100</v>
      </c>
      <c r="BM70" s="120">
        <v>100</v>
      </c>
      <c r="BN70" s="120">
        <v>92</v>
      </c>
      <c r="BO70" s="120">
        <v>87</v>
      </c>
      <c r="BP70" s="120">
        <v>94</v>
      </c>
      <c r="BQ70" s="120">
        <v>97</v>
      </c>
      <c r="BR70" s="120">
        <v>22</v>
      </c>
      <c r="BS70" s="120">
        <v>92</v>
      </c>
      <c r="BT70" s="120">
        <v>83</v>
      </c>
      <c r="BU70" s="120">
        <v>100</v>
      </c>
      <c r="BV70" s="120">
        <v>97</v>
      </c>
      <c r="BW70" s="120">
        <v>98</v>
      </c>
      <c r="BX70" s="120">
        <v>84</v>
      </c>
      <c r="BY70" s="120">
        <v>100</v>
      </c>
      <c r="BZ70" s="120">
        <v>100</v>
      </c>
      <c r="CA70" s="120">
        <v>67</v>
      </c>
      <c r="CB70" s="120">
        <v>100</v>
      </c>
      <c r="CC70" s="120">
        <v>87</v>
      </c>
      <c r="CD70" s="120">
        <v>87</v>
      </c>
      <c r="CE70" s="120">
        <v>100</v>
      </c>
      <c r="CF70" s="120">
        <v>79</v>
      </c>
      <c r="CG70" s="120">
        <v>90</v>
      </c>
      <c r="CH70" s="120">
        <v>100</v>
      </c>
      <c r="CI70" s="120">
        <v>90</v>
      </c>
      <c r="CJ70" s="120">
        <v>100</v>
      </c>
      <c r="CK70" s="120">
        <v>100</v>
      </c>
      <c r="CL70" s="120">
        <v>88</v>
      </c>
      <c r="CM70" s="120">
        <v>27</v>
      </c>
      <c r="CN70" s="120">
        <v>25</v>
      </c>
      <c r="CO70" s="120">
        <v>95</v>
      </c>
      <c r="CP70" s="120">
        <v>92</v>
      </c>
      <c r="CQ70" s="120">
        <v>95</v>
      </c>
      <c r="CR70" s="120">
        <v>0</v>
      </c>
      <c r="CS70" s="120">
        <v>100</v>
      </c>
      <c r="CT70" s="120">
        <v>92</v>
      </c>
      <c r="CU70" s="120">
        <v>67</v>
      </c>
      <c r="CV70" s="120">
        <v>100</v>
      </c>
      <c r="CW70" s="120">
        <v>100</v>
      </c>
      <c r="CX70" s="120">
        <v>100</v>
      </c>
      <c r="CY70" s="120">
        <v>100</v>
      </c>
      <c r="CZ70" s="120">
        <v>100</v>
      </c>
      <c r="DA70" s="120">
        <v>100</v>
      </c>
      <c r="DB70" s="120">
        <v>78</v>
      </c>
      <c r="DC70" s="120">
        <v>100</v>
      </c>
      <c r="DD70" s="120">
        <v>100</v>
      </c>
      <c r="DE70" s="120">
        <v>100</v>
      </c>
      <c r="DF70" s="120">
        <v>100</v>
      </c>
      <c r="DG70" s="120">
        <v>80</v>
      </c>
      <c r="DH70" s="120">
        <v>83</v>
      </c>
      <c r="DI70" s="120">
        <v>94</v>
      </c>
      <c r="DJ70" s="186">
        <v>96</v>
      </c>
      <c r="DK70" s="120">
        <v>100</v>
      </c>
    </row>
    <row r="71" spans="1:115" ht="48" customHeight="1" x14ac:dyDescent="0.25">
      <c r="A71" s="307"/>
      <c r="B71" s="310" t="s">
        <v>393</v>
      </c>
      <c r="C71" s="89" t="s">
        <v>50</v>
      </c>
      <c r="D71" s="130">
        <v>105</v>
      </c>
      <c r="E71" s="130">
        <v>24</v>
      </c>
      <c r="F71" s="130">
        <v>48</v>
      </c>
      <c r="G71" s="130">
        <v>15</v>
      </c>
      <c r="H71" s="130">
        <v>94</v>
      </c>
      <c r="I71" s="130">
        <v>42</v>
      </c>
      <c r="J71" s="130">
        <v>105</v>
      </c>
      <c r="K71" s="130">
        <v>88</v>
      </c>
      <c r="L71" s="130">
        <v>97</v>
      </c>
      <c r="M71" s="130">
        <v>142</v>
      </c>
      <c r="N71" s="130">
        <v>145</v>
      </c>
      <c r="O71" s="130">
        <v>58</v>
      </c>
      <c r="P71" s="130">
        <v>61</v>
      </c>
      <c r="Q71" s="130">
        <v>20</v>
      </c>
      <c r="R71" s="130">
        <v>4</v>
      </c>
      <c r="S71" s="130">
        <v>4</v>
      </c>
      <c r="T71" s="130">
        <v>18</v>
      </c>
      <c r="U71" s="130">
        <v>3</v>
      </c>
      <c r="V71" s="130">
        <v>5</v>
      </c>
      <c r="W71" s="130">
        <v>8</v>
      </c>
      <c r="X71" s="130">
        <v>8</v>
      </c>
      <c r="Y71" s="130">
        <v>5</v>
      </c>
      <c r="Z71" s="130">
        <v>103</v>
      </c>
      <c r="AA71" s="130">
        <v>21</v>
      </c>
      <c r="AB71" s="130">
        <v>7</v>
      </c>
      <c r="AC71" s="130">
        <v>1</v>
      </c>
      <c r="AD71" s="130">
        <v>18</v>
      </c>
      <c r="AE71" s="130">
        <v>10</v>
      </c>
      <c r="AF71" s="130">
        <v>12</v>
      </c>
      <c r="AG71" s="130">
        <v>77</v>
      </c>
      <c r="AH71" s="130">
        <v>101</v>
      </c>
      <c r="AI71" s="130">
        <v>1</v>
      </c>
      <c r="AJ71" s="130">
        <v>1</v>
      </c>
      <c r="AK71" s="130">
        <v>1</v>
      </c>
      <c r="AL71" s="130">
        <v>1</v>
      </c>
      <c r="AM71" s="130">
        <v>1</v>
      </c>
      <c r="AN71" s="130">
        <v>12</v>
      </c>
      <c r="AO71" s="130">
        <v>7</v>
      </c>
      <c r="AP71" s="130">
        <v>4</v>
      </c>
      <c r="AQ71" s="130">
        <v>23</v>
      </c>
      <c r="AR71" s="130">
        <v>16</v>
      </c>
      <c r="AS71" s="130">
        <v>17</v>
      </c>
      <c r="AT71" s="130">
        <v>8</v>
      </c>
      <c r="AU71" s="130">
        <v>4</v>
      </c>
      <c r="AV71" s="130">
        <v>5</v>
      </c>
      <c r="AW71" s="130">
        <v>20</v>
      </c>
      <c r="AX71" s="130">
        <v>1</v>
      </c>
      <c r="AY71" s="130">
        <v>15</v>
      </c>
      <c r="AZ71" s="130">
        <v>20</v>
      </c>
      <c r="BA71" s="130">
        <v>160</v>
      </c>
      <c r="BB71" s="130">
        <v>2</v>
      </c>
      <c r="BC71" s="130">
        <v>16</v>
      </c>
      <c r="BD71" s="130">
        <v>100</v>
      </c>
      <c r="BE71" s="130">
        <v>2</v>
      </c>
      <c r="BF71" s="130">
        <v>10</v>
      </c>
      <c r="BG71" s="130">
        <v>44</v>
      </c>
      <c r="BH71" s="130">
        <v>26</v>
      </c>
      <c r="BI71" s="130">
        <v>7</v>
      </c>
      <c r="BJ71" s="130">
        <v>3</v>
      </c>
      <c r="BK71" s="130">
        <v>10</v>
      </c>
      <c r="BL71" s="130">
        <v>4</v>
      </c>
      <c r="BM71" s="130">
        <v>2</v>
      </c>
      <c r="BN71" s="130">
        <v>11</v>
      </c>
      <c r="BO71" s="130">
        <v>7</v>
      </c>
      <c r="BP71" s="130">
        <v>17</v>
      </c>
      <c r="BQ71" s="130">
        <v>30</v>
      </c>
      <c r="BR71" s="130">
        <v>2</v>
      </c>
      <c r="BS71" s="130">
        <v>12</v>
      </c>
      <c r="BT71" s="130">
        <v>15</v>
      </c>
      <c r="BU71" s="130">
        <v>34</v>
      </c>
      <c r="BV71" s="130">
        <v>31</v>
      </c>
      <c r="BW71" s="130">
        <v>45</v>
      </c>
      <c r="BX71" s="130">
        <v>16</v>
      </c>
      <c r="BY71" s="130">
        <v>2</v>
      </c>
      <c r="BZ71" s="130">
        <v>8</v>
      </c>
      <c r="CA71" s="130">
        <v>2</v>
      </c>
      <c r="CB71" s="130">
        <v>13</v>
      </c>
      <c r="CC71" s="130">
        <v>7</v>
      </c>
      <c r="CD71" s="130">
        <v>21</v>
      </c>
      <c r="CE71" s="130">
        <v>2</v>
      </c>
      <c r="CF71" s="130">
        <v>11</v>
      </c>
      <c r="CG71" s="130">
        <v>27</v>
      </c>
      <c r="CH71" s="130">
        <v>12</v>
      </c>
      <c r="CI71" s="130">
        <v>35</v>
      </c>
      <c r="CJ71" s="130">
        <v>172</v>
      </c>
      <c r="CK71" s="130">
        <v>2</v>
      </c>
      <c r="CL71" s="130">
        <v>15</v>
      </c>
      <c r="CM71" s="130">
        <v>3</v>
      </c>
      <c r="CN71" s="130">
        <v>1</v>
      </c>
      <c r="CO71" s="130">
        <v>18</v>
      </c>
      <c r="CP71" s="130">
        <v>12</v>
      </c>
      <c r="CQ71" s="130">
        <v>19</v>
      </c>
      <c r="CR71" s="130">
        <v>0</v>
      </c>
      <c r="CS71" s="130">
        <v>27</v>
      </c>
      <c r="CT71" s="130">
        <v>11</v>
      </c>
      <c r="CU71" s="130">
        <v>2</v>
      </c>
      <c r="CV71" s="130">
        <v>1</v>
      </c>
      <c r="CW71" s="130">
        <v>9</v>
      </c>
      <c r="CX71" s="130">
        <v>1</v>
      </c>
      <c r="CY71" s="130">
        <v>21</v>
      </c>
      <c r="CZ71" s="130">
        <v>6</v>
      </c>
      <c r="DA71" s="130">
        <v>7</v>
      </c>
      <c r="DB71" s="130">
        <v>7</v>
      </c>
      <c r="DC71" s="130">
        <v>1</v>
      </c>
      <c r="DD71" s="130">
        <v>11</v>
      </c>
      <c r="DE71" s="130">
        <v>5</v>
      </c>
      <c r="DF71" s="130">
        <v>5</v>
      </c>
      <c r="DG71" s="130">
        <v>4</v>
      </c>
      <c r="DH71" s="130">
        <v>5</v>
      </c>
      <c r="DI71" s="130">
        <v>16</v>
      </c>
      <c r="DJ71" s="180">
        <v>26</v>
      </c>
      <c r="DK71" s="192">
        <v>2</v>
      </c>
    </row>
    <row r="72" spans="1:115" ht="41.25" customHeight="1" x14ac:dyDescent="0.25">
      <c r="A72" s="307"/>
      <c r="B72" s="311"/>
      <c r="C72" s="89" t="s">
        <v>51</v>
      </c>
      <c r="D72" s="106">
        <v>109</v>
      </c>
      <c r="E72" s="106">
        <v>25</v>
      </c>
      <c r="F72" s="106">
        <v>52</v>
      </c>
      <c r="G72" s="106">
        <v>19</v>
      </c>
      <c r="H72" s="106">
        <v>99</v>
      </c>
      <c r="I72" s="106">
        <v>46</v>
      </c>
      <c r="J72" s="106">
        <v>105</v>
      </c>
      <c r="K72" s="106">
        <v>91</v>
      </c>
      <c r="L72" s="106">
        <v>103</v>
      </c>
      <c r="M72" s="106">
        <v>149</v>
      </c>
      <c r="N72" s="106">
        <v>151</v>
      </c>
      <c r="O72" s="106">
        <v>59</v>
      </c>
      <c r="P72" s="106">
        <v>65</v>
      </c>
      <c r="Q72" s="106">
        <v>23</v>
      </c>
      <c r="R72" s="106">
        <v>4</v>
      </c>
      <c r="S72" s="106">
        <v>5</v>
      </c>
      <c r="T72" s="106">
        <v>25</v>
      </c>
      <c r="U72" s="106">
        <v>4</v>
      </c>
      <c r="V72" s="106">
        <v>6</v>
      </c>
      <c r="W72" s="106">
        <v>9</v>
      </c>
      <c r="X72" s="106">
        <v>10</v>
      </c>
      <c r="Y72" s="106">
        <v>5</v>
      </c>
      <c r="Z72" s="106">
        <v>107</v>
      </c>
      <c r="AA72" s="106">
        <v>21</v>
      </c>
      <c r="AB72" s="106">
        <v>7</v>
      </c>
      <c r="AC72" s="106">
        <v>1</v>
      </c>
      <c r="AD72" s="106">
        <v>20</v>
      </c>
      <c r="AE72" s="106">
        <v>15</v>
      </c>
      <c r="AF72" s="106">
        <v>13</v>
      </c>
      <c r="AG72" s="106">
        <v>79</v>
      </c>
      <c r="AH72" s="106">
        <v>101</v>
      </c>
      <c r="AI72" s="106">
        <v>1</v>
      </c>
      <c r="AJ72" s="106">
        <v>1</v>
      </c>
      <c r="AK72" s="106">
        <v>1</v>
      </c>
      <c r="AL72" s="106">
        <v>1</v>
      </c>
      <c r="AM72" s="106">
        <v>1</v>
      </c>
      <c r="AN72" s="106">
        <v>12</v>
      </c>
      <c r="AO72" s="106">
        <v>7</v>
      </c>
      <c r="AP72" s="106">
        <v>6</v>
      </c>
      <c r="AQ72" s="106">
        <v>28</v>
      </c>
      <c r="AR72" s="106">
        <v>16</v>
      </c>
      <c r="AS72" s="106">
        <v>19</v>
      </c>
      <c r="AT72" s="106">
        <v>10</v>
      </c>
      <c r="AU72" s="106">
        <v>4</v>
      </c>
      <c r="AV72" s="106">
        <v>5</v>
      </c>
      <c r="AW72" s="106">
        <v>22</v>
      </c>
      <c r="AX72" s="106">
        <v>1</v>
      </c>
      <c r="AY72" s="106">
        <v>18</v>
      </c>
      <c r="AZ72" s="106">
        <v>21</v>
      </c>
      <c r="BA72" s="106">
        <v>164</v>
      </c>
      <c r="BB72" s="106">
        <v>3</v>
      </c>
      <c r="BC72" s="106">
        <v>20</v>
      </c>
      <c r="BD72" s="106">
        <v>108</v>
      </c>
      <c r="BE72" s="106">
        <v>2</v>
      </c>
      <c r="BF72" s="106">
        <v>10</v>
      </c>
      <c r="BG72" s="106">
        <v>45</v>
      </c>
      <c r="BH72" s="106">
        <v>26</v>
      </c>
      <c r="BI72" s="106">
        <v>8</v>
      </c>
      <c r="BJ72" s="106">
        <v>3</v>
      </c>
      <c r="BK72" s="106">
        <v>11</v>
      </c>
      <c r="BL72" s="106">
        <v>4</v>
      </c>
      <c r="BM72" s="106">
        <v>2</v>
      </c>
      <c r="BN72" s="106">
        <v>12</v>
      </c>
      <c r="BO72" s="106">
        <v>8</v>
      </c>
      <c r="BP72" s="106">
        <v>18</v>
      </c>
      <c r="BQ72" s="106">
        <v>31</v>
      </c>
      <c r="BR72" s="106">
        <v>9</v>
      </c>
      <c r="BS72" s="106">
        <v>13</v>
      </c>
      <c r="BT72" s="106">
        <v>18</v>
      </c>
      <c r="BU72" s="106">
        <v>34</v>
      </c>
      <c r="BV72" s="106">
        <v>32</v>
      </c>
      <c r="BW72" s="106">
        <v>46</v>
      </c>
      <c r="BX72" s="106">
        <v>19</v>
      </c>
      <c r="BY72" s="106">
        <v>2</v>
      </c>
      <c r="BZ72" s="106">
        <v>8</v>
      </c>
      <c r="CA72" s="106">
        <v>3</v>
      </c>
      <c r="CB72" s="106">
        <v>13</v>
      </c>
      <c r="CC72" s="106">
        <v>8</v>
      </c>
      <c r="CD72" s="106">
        <v>24</v>
      </c>
      <c r="CE72" s="106">
        <v>2</v>
      </c>
      <c r="CF72" s="106">
        <v>14</v>
      </c>
      <c r="CG72" s="106">
        <v>30</v>
      </c>
      <c r="CH72" s="106">
        <v>12</v>
      </c>
      <c r="CI72" s="106">
        <v>39</v>
      </c>
      <c r="CJ72" s="106">
        <v>172</v>
      </c>
      <c r="CK72" s="106">
        <v>2</v>
      </c>
      <c r="CL72" s="106">
        <v>17</v>
      </c>
      <c r="CM72" s="106">
        <v>11</v>
      </c>
      <c r="CN72" s="106">
        <v>4</v>
      </c>
      <c r="CO72" s="106">
        <v>19</v>
      </c>
      <c r="CP72" s="106">
        <v>13</v>
      </c>
      <c r="CQ72" s="106">
        <v>20</v>
      </c>
      <c r="CR72" s="106">
        <v>0</v>
      </c>
      <c r="CS72" s="106">
        <v>27</v>
      </c>
      <c r="CT72" s="106">
        <v>12</v>
      </c>
      <c r="CU72" s="106">
        <v>3</v>
      </c>
      <c r="CV72" s="106">
        <v>1</v>
      </c>
      <c r="CW72" s="106">
        <v>9</v>
      </c>
      <c r="CX72" s="106">
        <v>1</v>
      </c>
      <c r="CY72" s="106">
        <v>21</v>
      </c>
      <c r="CZ72" s="106">
        <v>6</v>
      </c>
      <c r="DA72" s="106">
        <v>7</v>
      </c>
      <c r="DB72" s="106">
        <v>9</v>
      </c>
      <c r="DC72" s="106">
        <v>1</v>
      </c>
      <c r="DD72" s="106">
        <v>11</v>
      </c>
      <c r="DE72" s="106">
        <v>5</v>
      </c>
      <c r="DF72" s="106">
        <v>5</v>
      </c>
      <c r="DG72" s="106">
        <v>5</v>
      </c>
      <c r="DH72" s="106">
        <v>6</v>
      </c>
      <c r="DI72" s="106">
        <v>17</v>
      </c>
      <c r="DJ72" s="179">
        <v>27</v>
      </c>
      <c r="DK72" s="192">
        <v>2</v>
      </c>
    </row>
    <row r="73" spans="1:115" s="97" customFormat="1" hidden="1" x14ac:dyDescent="0.25">
      <c r="A73" s="307"/>
      <c r="B73" s="312" t="s">
        <v>394</v>
      </c>
      <c r="C73" s="312"/>
      <c r="D73" s="96">
        <v>97</v>
      </c>
      <c r="E73" s="96">
        <v>98</v>
      </c>
      <c r="F73" s="96">
        <v>99</v>
      </c>
      <c r="G73" s="96">
        <v>100</v>
      </c>
      <c r="H73" s="96">
        <v>101</v>
      </c>
      <c r="I73" s="96">
        <v>102</v>
      </c>
      <c r="J73" s="96">
        <v>103</v>
      </c>
      <c r="K73" s="96">
        <v>104</v>
      </c>
      <c r="L73" s="96">
        <v>105</v>
      </c>
      <c r="M73" s="96">
        <v>106</v>
      </c>
      <c r="N73" s="96">
        <v>107</v>
      </c>
      <c r="O73" s="96">
        <v>108</v>
      </c>
      <c r="P73" s="96">
        <v>109</v>
      </c>
      <c r="Q73" s="96">
        <v>110</v>
      </c>
      <c r="R73" s="96">
        <v>111</v>
      </c>
      <c r="S73" s="96">
        <v>112</v>
      </c>
      <c r="T73" s="96">
        <v>113</v>
      </c>
      <c r="U73" s="96">
        <v>114</v>
      </c>
      <c r="V73" s="96">
        <v>115</v>
      </c>
      <c r="W73" s="96">
        <v>116</v>
      </c>
      <c r="X73" s="96">
        <v>117</v>
      </c>
      <c r="Y73" s="96">
        <v>118</v>
      </c>
      <c r="Z73" s="96">
        <v>119</v>
      </c>
      <c r="AA73" s="96">
        <v>120</v>
      </c>
      <c r="AB73" s="96">
        <v>121</v>
      </c>
      <c r="AC73" s="96">
        <v>122</v>
      </c>
      <c r="AD73" s="96">
        <v>123</v>
      </c>
      <c r="AE73" s="96">
        <v>124</v>
      </c>
      <c r="AF73" s="96">
        <v>125</v>
      </c>
      <c r="AG73" s="96">
        <v>126</v>
      </c>
      <c r="AH73" s="96">
        <v>127</v>
      </c>
      <c r="AI73" s="96">
        <v>128</v>
      </c>
      <c r="AJ73" s="96">
        <v>129</v>
      </c>
      <c r="AK73" s="96">
        <v>130</v>
      </c>
      <c r="AL73" s="96">
        <v>131</v>
      </c>
      <c r="AM73" s="96">
        <v>132</v>
      </c>
      <c r="AN73" s="96">
        <v>133</v>
      </c>
      <c r="AO73" s="96">
        <v>134</v>
      </c>
      <c r="AP73" s="96">
        <v>135</v>
      </c>
      <c r="AQ73" s="96">
        <v>136</v>
      </c>
      <c r="AR73" s="96">
        <v>137</v>
      </c>
      <c r="AS73" s="96">
        <v>138</v>
      </c>
      <c r="AT73" s="96">
        <v>139</v>
      </c>
      <c r="AU73" s="96">
        <v>140</v>
      </c>
      <c r="AV73" s="96">
        <v>141</v>
      </c>
      <c r="AW73" s="96">
        <v>142</v>
      </c>
      <c r="AX73" s="96">
        <v>143</v>
      </c>
      <c r="AY73" s="96">
        <v>144</v>
      </c>
      <c r="AZ73" s="96">
        <v>145</v>
      </c>
      <c r="BA73" s="96">
        <v>146</v>
      </c>
      <c r="BB73" s="96">
        <v>147</v>
      </c>
      <c r="BC73" s="96">
        <v>148</v>
      </c>
      <c r="BD73" s="96">
        <v>149</v>
      </c>
      <c r="BE73" s="96">
        <v>150</v>
      </c>
      <c r="BF73" s="96">
        <v>151</v>
      </c>
      <c r="BG73" s="96">
        <v>152</v>
      </c>
      <c r="BH73" s="96">
        <v>153</v>
      </c>
      <c r="BI73" s="96">
        <v>154</v>
      </c>
      <c r="BJ73" s="96">
        <v>155</v>
      </c>
      <c r="BK73" s="96">
        <v>156</v>
      </c>
      <c r="BL73" s="96">
        <v>157</v>
      </c>
      <c r="BM73" s="96">
        <v>158</v>
      </c>
      <c r="BN73" s="96">
        <v>159</v>
      </c>
      <c r="BO73" s="96">
        <v>160</v>
      </c>
      <c r="BP73" s="96">
        <v>161</v>
      </c>
      <c r="BQ73" s="96">
        <v>162</v>
      </c>
      <c r="BR73" s="96">
        <v>163</v>
      </c>
      <c r="BS73" s="96">
        <v>164</v>
      </c>
      <c r="BT73" s="96">
        <v>165</v>
      </c>
      <c r="BU73" s="96">
        <v>166</v>
      </c>
      <c r="BV73" s="96">
        <v>167</v>
      </c>
      <c r="BW73" s="96">
        <v>168</v>
      </c>
      <c r="BX73" s="96">
        <v>169</v>
      </c>
      <c r="BY73" s="96">
        <v>170</v>
      </c>
      <c r="BZ73" s="96">
        <v>171</v>
      </c>
      <c r="CA73" s="96">
        <v>172</v>
      </c>
      <c r="CB73" s="96">
        <v>173</v>
      </c>
      <c r="CC73" s="96">
        <v>174</v>
      </c>
      <c r="CD73" s="96">
        <v>175</v>
      </c>
      <c r="CE73" s="96">
        <v>176</v>
      </c>
      <c r="CF73" s="96">
        <v>177</v>
      </c>
      <c r="CG73" s="96">
        <v>178</v>
      </c>
      <c r="CH73" s="96">
        <v>179</v>
      </c>
      <c r="CI73" s="96">
        <v>180</v>
      </c>
      <c r="CJ73" s="96">
        <v>181</v>
      </c>
      <c r="CK73" s="96">
        <v>182</v>
      </c>
      <c r="CL73" s="96">
        <v>183</v>
      </c>
      <c r="CM73" s="96">
        <v>184</v>
      </c>
      <c r="CN73" s="96">
        <v>185</v>
      </c>
      <c r="CO73" s="96">
        <v>186</v>
      </c>
      <c r="CP73" s="96">
        <v>187</v>
      </c>
      <c r="CQ73" s="96">
        <v>188</v>
      </c>
      <c r="CR73" s="96">
        <v>189</v>
      </c>
      <c r="CS73" s="96">
        <v>190</v>
      </c>
      <c r="CT73" s="96">
        <v>191</v>
      </c>
      <c r="CU73" s="96">
        <v>192</v>
      </c>
      <c r="CV73" s="96">
        <v>193</v>
      </c>
      <c r="CW73" s="96">
        <v>194</v>
      </c>
      <c r="CX73" s="96">
        <v>195</v>
      </c>
      <c r="CY73" s="96">
        <v>196</v>
      </c>
      <c r="CZ73" s="96">
        <v>197</v>
      </c>
      <c r="DA73" s="96">
        <v>198</v>
      </c>
      <c r="DB73" s="96">
        <v>199</v>
      </c>
      <c r="DC73" s="96">
        <v>200</v>
      </c>
      <c r="DD73" s="96">
        <v>201</v>
      </c>
      <c r="DE73" s="96">
        <v>202</v>
      </c>
      <c r="DF73" s="96">
        <v>203</v>
      </c>
      <c r="DG73" s="96">
        <v>204</v>
      </c>
      <c r="DH73" s="96">
        <v>205</v>
      </c>
      <c r="DI73" s="96">
        <v>206</v>
      </c>
      <c r="DJ73" s="172">
        <v>207</v>
      </c>
      <c r="DK73" s="96">
        <v>208</v>
      </c>
    </row>
    <row r="74" spans="1:115" s="99" customFormat="1" ht="21" hidden="1" customHeight="1" x14ac:dyDescent="0.25">
      <c r="A74" s="308"/>
      <c r="B74" s="304" t="s">
        <v>351</v>
      </c>
      <c r="C74" s="304"/>
      <c r="D74" s="101">
        <f t="shared" ref="D74:BJ74" si="697">D70-D73</f>
        <v>-1</v>
      </c>
      <c r="E74" s="101">
        <f t="shared" si="697"/>
        <v>-2</v>
      </c>
      <c r="F74" s="101">
        <f t="shared" si="697"/>
        <v>-7</v>
      </c>
      <c r="G74" s="101">
        <f t="shared" si="697"/>
        <v>-21</v>
      </c>
      <c r="H74" s="101">
        <f t="shared" si="697"/>
        <v>-6</v>
      </c>
      <c r="I74" s="101">
        <f t="shared" si="697"/>
        <v>-11</v>
      </c>
      <c r="J74" s="101">
        <f t="shared" si="697"/>
        <v>-3</v>
      </c>
      <c r="K74" s="101">
        <f t="shared" si="697"/>
        <v>-7</v>
      </c>
      <c r="L74" s="101">
        <f t="shared" si="697"/>
        <v>-11</v>
      </c>
      <c r="M74" s="101">
        <f t="shared" si="697"/>
        <v>-11</v>
      </c>
      <c r="N74" s="101">
        <f t="shared" si="697"/>
        <v>-11</v>
      </c>
      <c r="O74" s="101">
        <f t="shared" si="697"/>
        <v>-10</v>
      </c>
      <c r="P74" s="101">
        <f t="shared" si="697"/>
        <v>-15</v>
      </c>
      <c r="Q74" s="101">
        <f t="shared" si="697"/>
        <v>-23</v>
      </c>
      <c r="R74" s="101">
        <f t="shared" si="697"/>
        <v>-11</v>
      </c>
      <c r="S74" s="101">
        <f t="shared" si="697"/>
        <v>-32</v>
      </c>
      <c r="T74" s="101">
        <f t="shared" si="697"/>
        <v>-41</v>
      </c>
      <c r="U74" s="101">
        <f t="shared" si="697"/>
        <v>-39</v>
      </c>
      <c r="V74" s="101">
        <f t="shared" si="697"/>
        <v>-32</v>
      </c>
      <c r="W74" s="101">
        <f t="shared" si="697"/>
        <v>-27</v>
      </c>
      <c r="X74" s="101">
        <f t="shared" si="697"/>
        <v>-37</v>
      </c>
      <c r="Y74" s="101">
        <f t="shared" si="697"/>
        <v>-18</v>
      </c>
      <c r="Z74" s="101">
        <f t="shared" si="697"/>
        <v>-23</v>
      </c>
      <c r="AA74" s="101">
        <f t="shared" si="697"/>
        <v>-20</v>
      </c>
      <c r="AB74" s="101">
        <f t="shared" si="697"/>
        <v>-21</v>
      </c>
      <c r="AC74" s="101">
        <f t="shared" si="697"/>
        <v>-22</v>
      </c>
      <c r="AD74" s="101">
        <f t="shared" si="697"/>
        <v>-33</v>
      </c>
      <c r="AE74" s="101">
        <f t="shared" si="697"/>
        <v>-57</v>
      </c>
      <c r="AF74" s="101">
        <f t="shared" si="697"/>
        <v>-33</v>
      </c>
      <c r="AG74" s="101">
        <f t="shared" si="697"/>
        <v>-29</v>
      </c>
      <c r="AH74" s="101">
        <f t="shared" si="697"/>
        <v>-27</v>
      </c>
      <c r="AI74" s="101">
        <f t="shared" si="697"/>
        <v>-28</v>
      </c>
      <c r="AJ74" s="101">
        <f t="shared" si="697"/>
        <v>-29</v>
      </c>
      <c r="AK74" s="101">
        <f t="shared" si="697"/>
        <v>-30</v>
      </c>
      <c r="AL74" s="101">
        <f t="shared" si="697"/>
        <v>-31</v>
      </c>
      <c r="AM74" s="101">
        <f t="shared" si="697"/>
        <v>-32</v>
      </c>
      <c r="AN74" s="101">
        <f t="shared" si="697"/>
        <v>-33</v>
      </c>
      <c r="AO74" s="101">
        <f t="shared" si="697"/>
        <v>-34</v>
      </c>
      <c r="AP74" s="101">
        <f t="shared" si="697"/>
        <v>-68</v>
      </c>
      <c r="AQ74" s="101">
        <f t="shared" si="697"/>
        <v>-54</v>
      </c>
      <c r="AR74" s="101">
        <f t="shared" si="697"/>
        <v>-37</v>
      </c>
      <c r="AS74" s="101">
        <f t="shared" si="697"/>
        <v>-49</v>
      </c>
      <c r="AT74" s="101">
        <f t="shared" si="697"/>
        <v>-59</v>
      </c>
      <c r="AU74" s="101">
        <f t="shared" si="697"/>
        <v>-40</v>
      </c>
      <c r="AV74" s="101">
        <f t="shared" si="697"/>
        <v>-41</v>
      </c>
      <c r="AW74" s="101">
        <f t="shared" si="697"/>
        <v>-51</v>
      </c>
      <c r="AX74" s="101">
        <f t="shared" si="697"/>
        <v>-43</v>
      </c>
      <c r="AY74" s="101">
        <f t="shared" si="697"/>
        <v>-61</v>
      </c>
      <c r="AZ74" s="101">
        <f t="shared" si="697"/>
        <v>-50</v>
      </c>
      <c r="BA74" s="101">
        <f t="shared" si="697"/>
        <v>-48</v>
      </c>
      <c r="BB74" s="101">
        <f t="shared" si="697"/>
        <v>-80</v>
      </c>
      <c r="BC74" s="101">
        <f t="shared" si="697"/>
        <v>-68</v>
      </c>
      <c r="BD74" s="101">
        <f t="shared" si="697"/>
        <v>-56</v>
      </c>
      <c r="BE74" s="101">
        <f t="shared" si="697"/>
        <v>-50</v>
      </c>
      <c r="BF74" s="101">
        <f t="shared" si="697"/>
        <v>-51</v>
      </c>
      <c r="BG74" s="101">
        <f t="shared" si="697"/>
        <v>-54</v>
      </c>
      <c r="BH74" s="101">
        <f t="shared" si="697"/>
        <v>-53</v>
      </c>
      <c r="BI74" s="101">
        <f t="shared" si="697"/>
        <v>-67</v>
      </c>
      <c r="BJ74" s="101">
        <f t="shared" si="697"/>
        <v>-55</v>
      </c>
      <c r="BK74" s="101">
        <f t="shared" ref="BK74:DK74" si="698">BK70-BK73</f>
        <v>-65</v>
      </c>
      <c r="BL74" s="101">
        <f t="shared" si="698"/>
        <v>-57</v>
      </c>
      <c r="BM74" s="101">
        <f t="shared" si="698"/>
        <v>-58</v>
      </c>
      <c r="BN74" s="101">
        <f t="shared" si="698"/>
        <v>-67</v>
      </c>
      <c r="BO74" s="101">
        <f t="shared" si="698"/>
        <v>-73</v>
      </c>
      <c r="BP74" s="101">
        <f t="shared" si="698"/>
        <v>-67</v>
      </c>
      <c r="BQ74" s="101">
        <f t="shared" si="698"/>
        <v>-65</v>
      </c>
      <c r="BR74" s="101">
        <f t="shared" si="698"/>
        <v>-141</v>
      </c>
      <c r="BS74" s="101">
        <f t="shared" si="698"/>
        <v>-72</v>
      </c>
      <c r="BT74" s="101">
        <f t="shared" si="698"/>
        <v>-82</v>
      </c>
      <c r="BU74" s="101">
        <f t="shared" si="698"/>
        <v>-66</v>
      </c>
      <c r="BV74" s="101">
        <f t="shared" si="698"/>
        <v>-70</v>
      </c>
      <c r="BW74" s="101">
        <f t="shared" si="698"/>
        <v>-70</v>
      </c>
      <c r="BX74" s="101">
        <f t="shared" si="698"/>
        <v>-85</v>
      </c>
      <c r="BY74" s="101">
        <f t="shared" si="698"/>
        <v>-70</v>
      </c>
      <c r="BZ74" s="101">
        <f t="shared" si="698"/>
        <v>-71</v>
      </c>
      <c r="CA74" s="101">
        <f t="shared" si="698"/>
        <v>-105</v>
      </c>
      <c r="CB74" s="101">
        <f t="shared" si="698"/>
        <v>-73</v>
      </c>
      <c r="CC74" s="101">
        <f t="shared" si="698"/>
        <v>-87</v>
      </c>
      <c r="CD74" s="101">
        <f t="shared" si="698"/>
        <v>-88</v>
      </c>
      <c r="CE74" s="101">
        <f t="shared" si="698"/>
        <v>-76</v>
      </c>
      <c r="CF74" s="101">
        <f t="shared" si="698"/>
        <v>-98</v>
      </c>
      <c r="CG74" s="101">
        <f t="shared" si="698"/>
        <v>-88</v>
      </c>
      <c r="CH74" s="101">
        <f t="shared" si="698"/>
        <v>-79</v>
      </c>
      <c r="CI74" s="101">
        <f t="shared" si="698"/>
        <v>-90</v>
      </c>
      <c r="CJ74" s="101">
        <f t="shared" si="698"/>
        <v>-81</v>
      </c>
      <c r="CK74" s="101">
        <f t="shared" si="698"/>
        <v>-82</v>
      </c>
      <c r="CL74" s="101">
        <f t="shared" si="698"/>
        <v>-95</v>
      </c>
      <c r="CM74" s="101">
        <f t="shared" si="698"/>
        <v>-157</v>
      </c>
      <c r="CN74" s="101">
        <f t="shared" si="698"/>
        <v>-160</v>
      </c>
      <c r="CO74" s="101">
        <f t="shared" si="698"/>
        <v>-91</v>
      </c>
      <c r="CP74" s="101">
        <f t="shared" si="698"/>
        <v>-95</v>
      </c>
      <c r="CQ74" s="101">
        <f t="shared" si="698"/>
        <v>-93</v>
      </c>
      <c r="CR74" s="101">
        <f t="shared" si="698"/>
        <v>-189</v>
      </c>
      <c r="CS74" s="101">
        <f t="shared" si="698"/>
        <v>-90</v>
      </c>
      <c r="CT74" s="101">
        <f t="shared" si="698"/>
        <v>-99</v>
      </c>
      <c r="CU74" s="101">
        <f t="shared" si="698"/>
        <v>-125</v>
      </c>
      <c r="CV74" s="101">
        <f t="shared" si="698"/>
        <v>-93</v>
      </c>
      <c r="CW74" s="101">
        <f t="shared" si="698"/>
        <v>-94</v>
      </c>
      <c r="CX74" s="101">
        <f t="shared" si="698"/>
        <v>-95</v>
      </c>
      <c r="CY74" s="101">
        <f t="shared" si="698"/>
        <v>-96</v>
      </c>
      <c r="CZ74" s="101">
        <f t="shared" si="698"/>
        <v>-97</v>
      </c>
      <c r="DA74" s="101">
        <f t="shared" si="698"/>
        <v>-98</v>
      </c>
      <c r="DB74" s="101">
        <f t="shared" si="698"/>
        <v>-121</v>
      </c>
      <c r="DC74" s="101">
        <f t="shared" si="698"/>
        <v>-100</v>
      </c>
      <c r="DD74" s="101">
        <f t="shared" si="698"/>
        <v>-101</v>
      </c>
      <c r="DE74" s="101">
        <f t="shared" si="698"/>
        <v>-102</v>
      </c>
      <c r="DF74" s="101">
        <f t="shared" si="698"/>
        <v>-103</v>
      </c>
      <c r="DG74" s="101">
        <f t="shared" si="698"/>
        <v>-124</v>
      </c>
      <c r="DH74" s="101">
        <f t="shared" si="698"/>
        <v>-122</v>
      </c>
      <c r="DI74" s="101">
        <f t="shared" si="698"/>
        <v>-112</v>
      </c>
      <c r="DJ74" s="175">
        <f t="shared" si="698"/>
        <v>-111</v>
      </c>
      <c r="DK74" s="101">
        <f t="shared" si="698"/>
        <v>-108</v>
      </c>
    </row>
    <row r="75" spans="1:115" s="109" customFormat="1" ht="21" hidden="1" customHeight="1" x14ac:dyDescent="0.25">
      <c r="A75" s="314" t="s">
        <v>395</v>
      </c>
      <c r="B75" s="302" t="s">
        <v>369</v>
      </c>
      <c r="C75" s="302"/>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c r="CG75" s="108"/>
      <c r="CH75" s="108"/>
      <c r="CI75" s="108"/>
      <c r="CJ75" s="108"/>
      <c r="CK75" s="108"/>
      <c r="CL75" s="108"/>
      <c r="CM75" s="108"/>
      <c r="CN75" s="108"/>
      <c r="CO75" s="108"/>
      <c r="CP75" s="108"/>
      <c r="CQ75" s="108"/>
      <c r="CR75" s="108"/>
      <c r="CS75" s="108"/>
      <c r="CT75" s="108"/>
      <c r="CU75" s="108"/>
      <c r="CV75" s="108"/>
      <c r="CW75" s="108"/>
      <c r="CX75" s="108"/>
      <c r="CY75" s="108"/>
      <c r="CZ75" s="108"/>
      <c r="DA75" s="108"/>
      <c r="DB75" s="108"/>
      <c r="DC75" s="108"/>
      <c r="DD75" s="108"/>
      <c r="DE75" s="108"/>
      <c r="DF75" s="108"/>
      <c r="DG75" s="108"/>
      <c r="DH75" s="108"/>
      <c r="DI75" s="108"/>
      <c r="DJ75" s="181"/>
      <c r="DK75" s="108"/>
    </row>
    <row r="76" spans="1:115" s="127" customFormat="1" ht="35.1" customHeight="1" x14ac:dyDescent="0.25">
      <c r="A76" s="314"/>
      <c r="B76" s="303" t="s">
        <v>371</v>
      </c>
      <c r="C76" s="303"/>
      <c r="D76" s="110">
        <f>D58*0.3+D63*0.4+D69*0.3</f>
        <v>60.8</v>
      </c>
      <c r="E76" s="110">
        <f t="shared" ref="E76:BJ76" si="699">E58*0.3+E63*0.4+E69*0.3</f>
        <v>92.8</v>
      </c>
      <c r="F76" s="110">
        <f t="shared" si="699"/>
        <v>91.6</v>
      </c>
      <c r="G76" s="110">
        <f t="shared" si="699"/>
        <v>39.700000000000003</v>
      </c>
      <c r="H76" s="110">
        <f t="shared" si="699"/>
        <v>60.5</v>
      </c>
      <c r="I76" s="110">
        <f t="shared" si="699"/>
        <v>59.3</v>
      </c>
      <c r="J76" s="110">
        <f t="shared" si="699"/>
        <v>88</v>
      </c>
      <c r="K76" s="110">
        <f t="shared" si="699"/>
        <v>73.099999999999994</v>
      </c>
      <c r="L76" s="110">
        <f t="shared" si="699"/>
        <v>52.2</v>
      </c>
      <c r="M76" s="110">
        <f t="shared" si="699"/>
        <v>70.5</v>
      </c>
      <c r="N76" s="110">
        <f t="shared" si="699"/>
        <v>56.8</v>
      </c>
      <c r="O76" s="110">
        <f t="shared" si="699"/>
        <v>67.400000000000006</v>
      </c>
      <c r="P76" s="110">
        <f t="shared" si="699"/>
        <v>74.2</v>
      </c>
      <c r="Q76" s="110">
        <f t="shared" si="699"/>
        <v>54.099999999999994</v>
      </c>
      <c r="R76" s="110">
        <f t="shared" si="699"/>
        <v>60</v>
      </c>
      <c r="S76" s="110">
        <f t="shared" si="699"/>
        <v>40</v>
      </c>
      <c r="T76" s="110">
        <f t="shared" si="699"/>
        <v>49.599999999999994</v>
      </c>
      <c r="U76" s="110">
        <f t="shared" si="699"/>
        <v>46.5</v>
      </c>
      <c r="V76" s="110">
        <f t="shared" si="699"/>
        <v>40.9</v>
      </c>
      <c r="W76" s="110">
        <f t="shared" si="699"/>
        <v>40.700000000000003</v>
      </c>
      <c r="X76" s="110">
        <f t="shared" si="699"/>
        <v>48</v>
      </c>
      <c r="Y76" s="110">
        <f t="shared" si="699"/>
        <v>54</v>
      </c>
      <c r="Z76" s="110">
        <f t="shared" si="699"/>
        <v>86.8</v>
      </c>
      <c r="AA76" s="110">
        <f t="shared" si="699"/>
        <v>54</v>
      </c>
      <c r="AB76" s="110">
        <f t="shared" si="699"/>
        <v>86</v>
      </c>
      <c r="AC76" s="110">
        <f t="shared" si="699"/>
        <v>38</v>
      </c>
      <c r="AD76" s="110">
        <f t="shared" si="699"/>
        <v>75</v>
      </c>
      <c r="AE76" s="110">
        <f t="shared" si="699"/>
        <v>56.099999999999994</v>
      </c>
      <c r="AF76" s="110">
        <f t="shared" si="699"/>
        <v>97.6</v>
      </c>
      <c r="AG76" s="110">
        <f t="shared" si="699"/>
        <v>37.099999999999994</v>
      </c>
      <c r="AH76" s="110">
        <f t="shared" si="699"/>
        <v>94</v>
      </c>
      <c r="AI76" s="110">
        <f t="shared" si="699"/>
        <v>30</v>
      </c>
      <c r="AJ76" s="110">
        <f t="shared" si="699"/>
        <v>30</v>
      </c>
      <c r="AK76" s="110">
        <f t="shared" si="699"/>
        <v>30</v>
      </c>
      <c r="AL76" s="110">
        <f t="shared" si="699"/>
        <v>30</v>
      </c>
      <c r="AM76" s="110">
        <f t="shared" si="699"/>
        <v>30</v>
      </c>
      <c r="AN76" s="110">
        <f t="shared" si="699"/>
        <v>62</v>
      </c>
      <c r="AO76" s="110">
        <f t="shared" si="699"/>
        <v>38</v>
      </c>
      <c r="AP76" s="110">
        <f t="shared" si="699"/>
        <v>70.099999999999994</v>
      </c>
      <c r="AQ76" s="110">
        <f t="shared" si="699"/>
        <v>58.599999999999994</v>
      </c>
      <c r="AR76" s="110">
        <f t="shared" si="699"/>
        <v>94</v>
      </c>
      <c r="AS76" s="110">
        <f t="shared" si="699"/>
        <v>90.7</v>
      </c>
      <c r="AT76" s="110">
        <f t="shared" si="699"/>
        <v>48</v>
      </c>
      <c r="AU76" s="110">
        <f t="shared" si="699"/>
        <v>38</v>
      </c>
      <c r="AV76" s="110">
        <f t="shared" si="699"/>
        <v>54</v>
      </c>
      <c r="AW76" s="110">
        <f t="shared" si="699"/>
        <v>51.3</v>
      </c>
      <c r="AX76" s="110">
        <f t="shared" si="699"/>
        <v>52</v>
      </c>
      <c r="AY76" s="110">
        <f t="shared" si="699"/>
        <v>62.9</v>
      </c>
      <c r="AZ76" s="110">
        <f t="shared" si="699"/>
        <v>36.5</v>
      </c>
      <c r="BA76" s="110">
        <f t="shared" si="699"/>
        <v>91.4</v>
      </c>
      <c r="BB76" s="110">
        <f t="shared" si="699"/>
        <v>34.099999999999994</v>
      </c>
      <c r="BC76" s="110">
        <f t="shared" si="699"/>
        <v>66</v>
      </c>
      <c r="BD76" s="110">
        <f t="shared" si="699"/>
        <v>91.9</v>
      </c>
      <c r="BE76" s="110">
        <f t="shared" si="699"/>
        <v>54</v>
      </c>
      <c r="BF76" s="110">
        <f t="shared" si="699"/>
        <v>70</v>
      </c>
      <c r="BG76" s="110">
        <f t="shared" si="699"/>
        <v>99.4</v>
      </c>
      <c r="BH76" s="110">
        <f t="shared" si="699"/>
        <v>100</v>
      </c>
      <c r="BI76" s="110">
        <f t="shared" si="699"/>
        <v>68.099999999999994</v>
      </c>
      <c r="BJ76" s="110">
        <f t="shared" si="699"/>
        <v>44</v>
      </c>
      <c r="BK76" s="110">
        <f>BK58*0.3+BK63*0.4+BK69*0.3</f>
        <v>53.3</v>
      </c>
      <c r="BL76" s="110">
        <f t="shared" ref="BL76:DF76" si="700">BL58*0.3+BL63*0.4+BL69*0.3</f>
        <v>44</v>
      </c>
      <c r="BM76" s="110">
        <f t="shared" si="700"/>
        <v>38</v>
      </c>
      <c r="BN76" s="110">
        <f t="shared" si="700"/>
        <v>51.599999999999994</v>
      </c>
      <c r="BO76" s="110">
        <f t="shared" si="700"/>
        <v>82.1</v>
      </c>
      <c r="BP76" s="110">
        <f t="shared" si="700"/>
        <v>54.2</v>
      </c>
      <c r="BQ76" s="110">
        <f t="shared" si="700"/>
        <v>45.099999999999994</v>
      </c>
      <c r="BR76" s="110">
        <f t="shared" si="700"/>
        <v>26.6</v>
      </c>
      <c r="BS76" s="110">
        <f t="shared" si="700"/>
        <v>55.599999999999994</v>
      </c>
      <c r="BT76" s="110">
        <f t="shared" si="700"/>
        <v>66.900000000000006</v>
      </c>
      <c r="BU76" s="110">
        <f t="shared" si="700"/>
        <v>80</v>
      </c>
      <c r="BV76" s="110">
        <f t="shared" si="700"/>
        <v>63.099999999999994</v>
      </c>
      <c r="BW76" s="110">
        <f t="shared" si="700"/>
        <v>63.4</v>
      </c>
      <c r="BX76" s="110">
        <f t="shared" si="700"/>
        <v>69.2</v>
      </c>
      <c r="BY76" s="110">
        <f t="shared" si="700"/>
        <v>66</v>
      </c>
      <c r="BZ76" s="110">
        <f t="shared" si="700"/>
        <v>58</v>
      </c>
      <c r="CA76" s="110">
        <f t="shared" si="700"/>
        <v>34.099999999999994</v>
      </c>
      <c r="CB76" s="110">
        <f t="shared" si="700"/>
        <v>60</v>
      </c>
      <c r="CC76" s="110">
        <f t="shared" si="700"/>
        <v>58.099999999999994</v>
      </c>
      <c r="CD76" s="110">
        <f t="shared" si="700"/>
        <v>56.099999999999994</v>
      </c>
      <c r="CE76" s="110">
        <f t="shared" si="700"/>
        <v>68</v>
      </c>
      <c r="CF76" s="110">
        <f t="shared" si="700"/>
        <v>75.7</v>
      </c>
      <c r="CG76" s="110">
        <f t="shared" si="700"/>
        <v>89</v>
      </c>
      <c r="CH76" s="110">
        <f t="shared" si="700"/>
        <v>60</v>
      </c>
      <c r="CI76" s="110">
        <f t="shared" si="700"/>
        <v>41</v>
      </c>
      <c r="CJ76" s="110">
        <f t="shared" si="700"/>
        <v>86</v>
      </c>
      <c r="CK76" s="110">
        <f t="shared" si="700"/>
        <v>72</v>
      </c>
      <c r="CL76" s="110">
        <f t="shared" si="700"/>
        <v>34.4</v>
      </c>
      <c r="CM76" s="110">
        <f t="shared" si="700"/>
        <v>40.1</v>
      </c>
      <c r="CN76" s="110">
        <f t="shared" si="700"/>
        <v>23.5</v>
      </c>
      <c r="CO76" s="110">
        <f t="shared" si="700"/>
        <v>36.5</v>
      </c>
      <c r="CP76" s="110">
        <f t="shared" si="700"/>
        <v>35.599999999999994</v>
      </c>
      <c r="CQ76" s="110">
        <f t="shared" si="700"/>
        <v>36.5</v>
      </c>
      <c r="CR76" s="110">
        <f t="shared" si="700"/>
        <v>0</v>
      </c>
      <c r="CS76" s="110">
        <f t="shared" si="700"/>
        <v>38</v>
      </c>
      <c r="CT76" s="110">
        <f t="shared" si="700"/>
        <v>35.599999999999994</v>
      </c>
      <c r="CU76" s="110">
        <f t="shared" si="700"/>
        <v>28.099999999999998</v>
      </c>
      <c r="CV76" s="110">
        <f t="shared" si="700"/>
        <v>38</v>
      </c>
      <c r="CW76" s="110">
        <f t="shared" si="700"/>
        <v>52</v>
      </c>
      <c r="CX76" s="110">
        <f t="shared" si="700"/>
        <v>38</v>
      </c>
      <c r="CY76" s="110">
        <f t="shared" si="700"/>
        <v>58</v>
      </c>
      <c r="CZ76" s="110">
        <f t="shared" si="700"/>
        <v>54</v>
      </c>
      <c r="DA76" s="110">
        <f t="shared" si="700"/>
        <v>68</v>
      </c>
      <c r="DB76" s="110">
        <f t="shared" si="700"/>
        <v>47.4</v>
      </c>
      <c r="DC76" s="110">
        <f t="shared" si="700"/>
        <v>66</v>
      </c>
      <c r="DD76" s="110">
        <f t="shared" si="700"/>
        <v>68</v>
      </c>
      <c r="DE76" s="110">
        <f t="shared" si="700"/>
        <v>74</v>
      </c>
      <c r="DF76" s="110">
        <f t="shared" si="700"/>
        <v>44</v>
      </c>
      <c r="DG76" s="110">
        <f>DG58*0.3+DG63*0.4+DG69*0.3</f>
        <v>54</v>
      </c>
      <c r="DH76" s="110">
        <f t="shared" ref="DH76:DK76" si="701">DH58*0.3+DH63*0.4+DH69*0.3</f>
        <v>54.9</v>
      </c>
      <c r="DI76" s="110">
        <f t="shared" si="701"/>
        <v>78.2</v>
      </c>
      <c r="DJ76" s="182">
        <f t="shared" si="701"/>
        <v>56.8</v>
      </c>
      <c r="DK76" s="110">
        <f t="shared" si="701"/>
        <v>52</v>
      </c>
    </row>
    <row r="77" spans="1:115" s="129" customFormat="1" ht="30" hidden="1" customHeight="1" x14ac:dyDescent="0.25">
      <c r="A77" s="314"/>
      <c r="B77" s="305" t="s">
        <v>396</v>
      </c>
      <c r="C77" s="305"/>
      <c r="D77" s="128">
        <v>69.099999999999994</v>
      </c>
      <c r="E77" s="128">
        <v>70.099999999999994</v>
      </c>
      <c r="F77" s="128">
        <v>71.099999999999994</v>
      </c>
      <c r="G77" s="128">
        <v>72.099999999999994</v>
      </c>
      <c r="H77" s="128">
        <v>73.099999999999994</v>
      </c>
      <c r="I77" s="128">
        <v>74.099999999999994</v>
      </c>
      <c r="J77" s="128">
        <v>75.099999999999994</v>
      </c>
      <c r="K77" s="128">
        <v>76.099999999999994</v>
      </c>
      <c r="L77" s="128">
        <v>77.099999999999994</v>
      </c>
      <c r="M77" s="128">
        <v>78.099999999999994</v>
      </c>
      <c r="N77" s="128">
        <v>79.099999999999994</v>
      </c>
      <c r="O77" s="128">
        <v>80.099999999999994</v>
      </c>
      <c r="P77" s="128">
        <v>81.099999999999994</v>
      </c>
      <c r="Q77" s="128">
        <v>82.1</v>
      </c>
      <c r="R77" s="128">
        <v>83.1</v>
      </c>
      <c r="S77" s="128">
        <v>84.1</v>
      </c>
      <c r="T77" s="128">
        <v>85.1</v>
      </c>
      <c r="U77" s="128">
        <v>86.1</v>
      </c>
      <c r="V77" s="128">
        <v>87.1</v>
      </c>
      <c r="W77" s="128">
        <v>88.1</v>
      </c>
      <c r="X77" s="128">
        <v>89.1</v>
      </c>
      <c r="Y77" s="128">
        <v>90.1</v>
      </c>
      <c r="Z77" s="128">
        <v>91.1</v>
      </c>
      <c r="AA77" s="128">
        <v>92.1</v>
      </c>
      <c r="AB77" s="128">
        <v>93.1</v>
      </c>
      <c r="AC77" s="128">
        <v>94.1</v>
      </c>
      <c r="AD77" s="128">
        <v>95.1</v>
      </c>
      <c r="AE77" s="128">
        <v>96.1</v>
      </c>
      <c r="AF77" s="128">
        <v>97.1</v>
      </c>
      <c r="AG77" s="128">
        <v>98.1</v>
      </c>
      <c r="AH77" s="128">
        <v>99.1</v>
      </c>
      <c r="AI77" s="128">
        <v>100.1</v>
      </c>
      <c r="AJ77" s="128">
        <v>101.1</v>
      </c>
      <c r="AK77" s="128">
        <v>102.1</v>
      </c>
      <c r="AL77" s="128">
        <v>103.1</v>
      </c>
      <c r="AM77" s="128">
        <v>104.1</v>
      </c>
      <c r="AN77" s="128">
        <v>105.1</v>
      </c>
      <c r="AO77" s="128">
        <v>106.1</v>
      </c>
      <c r="AP77" s="128">
        <v>107.1</v>
      </c>
      <c r="AQ77" s="128">
        <v>108.1</v>
      </c>
      <c r="AR77" s="128">
        <v>109.1</v>
      </c>
      <c r="AS77" s="128">
        <v>110.1</v>
      </c>
      <c r="AT77" s="128">
        <v>111.1</v>
      </c>
      <c r="AU77" s="128">
        <v>112.1</v>
      </c>
      <c r="AV77" s="128">
        <v>113.1</v>
      </c>
      <c r="AW77" s="128">
        <v>114.1</v>
      </c>
      <c r="AX77" s="128">
        <v>115.1</v>
      </c>
      <c r="AY77" s="128">
        <v>116.1</v>
      </c>
      <c r="AZ77" s="128">
        <v>117.1</v>
      </c>
      <c r="BA77" s="128">
        <v>118.1</v>
      </c>
      <c r="BB77" s="128">
        <v>119.1</v>
      </c>
      <c r="BC77" s="128">
        <v>120.1</v>
      </c>
      <c r="BD77" s="128">
        <v>121.1</v>
      </c>
      <c r="BE77" s="128">
        <v>122.1</v>
      </c>
      <c r="BF77" s="128">
        <v>123.1</v>
      </c>
      <c r="BG77" s="128">
        <v>124.1</v>
      </c>
      <c r="BH77" s="128">
        <v>125.1</v>
      </c>
      <c r="BI77" s="128">
        <v>126.1</v>
      </c>
      <c r="BJ77" s="128">
        <v>127.1</v>
      </c>
      <c r="BK77" s="128">
        <v>128.1</v>
      </c>
      <c r="BL77" s="128">
        <v>129.1</v>
      </c>
      <c r="BM77" s="128">
        <v>130.1</v>
      </c>
      <c r="BN77" s="128">
        <v>131.1</v>
      </c>
      <c r="BO77" s="128">
        <v>132.1</v>
      </c>
      <c r="BP77" s="128">
        <v>133.1</v>
      </c>
      <c r="BQ77" s="128">
        <v>134.1</v>
      </c>
      <c r="BR77" s="128">
        <v>135.1</v>
      </c>
      <c r="BS77" s="128">
        <v>136.1</v>
      </c>
      <c r="BT77" s="128">
        <v>137.1</v>
      </c>
      <c r="BU77" s="128">
        <v>138.1</v>
      </c>
      <c r="BV77" s="128">
        <v>139.1</v>
      </c>
      <c r="BW77" s="128">
        <v>140.1</v>
      </c>
      <c r="BX77" s="128">
        <v>141.1</v>
      </c>
      <c r="BY77" s="128">
        <v>142.1</v>
      </c>
      <c r="BZ77" s="128">
        <v>143.1</v>
      </c>
      <c r="CA77" s="128">
        <v>144.1</v>
      </c>
      <c r="CB77" s="128">
        <v>145.1</v>
      </c>
      <c r="CC77" s="128">
        <v>146.1</v>
      </c>
      <c r="CD77" s="128">
        <v>147.1</v>
      </c>
      <c r="CE77" s="128">
        <v>148.1</v>
      </c>
      <c r="CF77" s="128">
        <v>149.1</v>
      </c>
      <c r="CG77" s="128">
        <v>150.1</v>
      </c>
      <c r="CH77" s="128">
        <v>151.1</v>
      </c>
      <c r="CI77" s="128">
        <v>152.1</v>
      </c>
      <c r="CJ77" s="128">
        <v>153.1</v>
      </c>
      <c r="CK77" s="128">
        <v>154.1</v>
      </c>
      <c r="CL77" s="128">
        <v>155.1</v>
      </c>
      <c r="CM77" s="128">
        <v>156.1</v>
      </c>
      <c r="CN77" s="128">
        <v>157.1</v>
      </c>
      <c r="CO77" s="128">
        <v>158.1</v>
      </c>
      <c r="CP77" s="128">
        <v>159.1</v>
      </c>
      <c r="CQ77" s="128">
        <v>160.1</v>
      </c>
      <c r="CR77" s="128">
        <v>161.1</v>
      </c>
      <c r="CS77" s="128">
        <v>162.1</v>
      </c>
      <c r="CT77" s="128">
        <v>163.1</v>
      </c>
      <c r="CU77" s="128">
        <v>164.1</v>
      </c>
      <c r="CV77" s="128">
        <v>165.1</v>
      </c>
      <c r="CW77" s="128">
        <v>166.1</v>
      </c>
      <c r="CX77" s="128">
        <v>167.1</v>
      </c>
      <c r="CY77" s="128">
        <v>168.1</v>
      </c>
      <c r="CZ77" s="128">
        <v>169.1</v>
      </c>
      <c r="DA77" s="128">
        <v>170.1</v>
      </c>
      <c r="DB77" s="128">
        <v>171.1</v>
      </c>
      <c r="DC77" s="128">
        <v>172.1</v>
      </c>
      <c r="DD77" s="128">
        <v>173.1</v>
      </c>
      <c r="DE77" s="128">
        <v>174.1</v>
      </c>
      <c r="DF77" s="128">
        <v>175.1</v>
      </c>
      <c r="DG77" s="128">
        <v>176.1</v>
      </c>
      <c r="DH77" s="128">
        <v>177.1</v>
      </c>
      <c r="DI77" s="128">
        <v>178.1</v>
      </c>
      <c r="DJ77" s="189">
        <v>179.1</v>
      </c>
      <c r="DK77" s="128">
        <v>180.1</v>
      </c>
    </row>
    <row r="78" spans="1:115" s="99" customFormat="1" ht="21" hidden="1" customHeight="1" x14ac:dyDescent="0.25">
      <c r="A78" s="314"/>
      <c r="B78" s="304" t="s">
        <v>351</v>
      </c>
      <c r="C78" s="304"/>
      <c r="D78" s="101">
        <f t="shared" ref="D78:BJ78" si="702">D76-D77</f>
        <v>-8.2999999999999972</v>
      </c>
      <c r="E78" s="101">
        <f t="shared" si="702"/>
        <v>22.700000000000003</v>
      </c>
      <c r="F78" s="101">
        <f t="shared" si="702"/>
        <v>20.5</v>
      </c>
      <c r="G78" s="101">
        <f t="shared" si="702"/>
        <v>-32.399999999999991</v>
      </c>
      <c r="H78" s="101">
        <f t="shared" si="702"/>
        <v>-12.599999999999994</v>
      </c>
      <c r="I78" s="101">
        <f t="shared" si="702"/>
        <v>-14.799999999999997</v>
      </c>
      <c r="J78" s="101">
        <f t="shared" si="702"/>
        <v>12.900000000000006</v>
      </c>
      <c r="K78" s="101">
        <f t="shared" si="702"/>
        <v>-3</v>
      </c>
      <c r="L78" s="101">
        <f t="shared" si="702"/>
        <v>-24.899999999999991</v>
      </c>
      <c r="M78" s="101">
        <f t="shared" si="702"/>
        <v>-7.5999999999999943</v>
      </c>
      <c r="N78" s="101">
        <f t="shared" si="702"/>
        <v>-22.299999999999997</v>
      </c>
      <c r="O78" s="101">
        <f t="shared" si="702"/>
        <v>-12.699999999999989</v>
      </c>
      <c r="P78" s="101">
        <f t="shared" si="702"/>
        <v>-6.8999999999999915</v>
      </c>
      <c r="Q78" s="101">
        <f t="shared" si="702"/>
        <v>-28</v>
      </c>
      <c r="R78" s="101">
        <f t="shared" si="702"/>
        <v>-23.099999999999994</v>
      </c>
      <c r="S78" s="101">
        <f t="shared" si="702"/>
        <v>-44.099999999999994</v>
      </c>
      <c r="T78" s="101">
        <f t="shared" si="702"/>
        <v>-35.5</v>
      </c>
      <c r="U78" s="101">
        <f t="shared" si="702"/>
        <v>-39.599999999999994</v>
      </c>
      <c r="V78" s="101">
        <f t="shared" si="702"/>
        <v>-46.199999999999996</v>
      </c>
      <c r="W78" s="101">
        <f t="shared" si="702"/>
        <v>-47.399999999999991</v>
      </c>
      <c r="X78" s="101">
        <f t="shared" si="702"/>
        <v>-41.099999999999994</v>
      </c>
      <c r="Y78" s="101">
        <f t="shared" si="702"/>
        <v>-36.099999999999994</v>
      </c>
      <c r="Z78" s="101">
        <f t="shared" si="702"/>
        <v>-4.2999999999999972</v>
      </c>
      <c r="AA78" s="101">
        <f t="shared" si="702"/>
        <v>-38.099999999999994</v>
      </c>
      <c r="AB78" s="101">
        <f t="shared" si="702"/>
        <v>-7.0999999999999943</v>
      </c>
      <c r="AC78" s="101">
        <f t="shared" si="702"/>
        <v>-56.099999999999994</v>
      </c>
      <c r="AD78" s="101">
        <f t="shared" si="702"/>
        <v>-20.099999999999994</v>
      </c>
      <c r="AE78" s="101">
        <f t="shared" si="702"/>
        <v>-40</v>
      </c>
      <c r="AF78" s="101">
        <f t="shared" si="702"/>
        <v>0.5</v>
      </c>
      <c r="AG78" s="101">
        <f t="shared" si="702"/>
        <v>-61</v>
      </c>
      <c r="AH78" s="101">
        <f t="shared" si="702"/>
        <v>-5.0999999999999943</v>
      </c>
      <c r="AI78" s="101">
        <f t="shared" si="702"/>
        <v>-70.099999999999994</v>
      </c>
      <c r="AJ78" s="101">
        <f t="shared" si="702"/>
        <v>-71.099999999999994</v>
      </c>
      <c r="AK78" s="101">
        <f t="shared" si="702"/>
        <v>-72.099999999999994</v>
      </c>
      <c r="AL78" s="101">
        <f t="shared" si="702"/>
        <v>-73.099999999999994</v>
      </c>
      <c r="AM78" s="101">
        <f t="shared" si="702"/>
        <v>-74.099999999999994</v>
      </c>
      <c r="AN78" s="101">
        <f t="shared" si="702"/>
        <v>-43.099999999999994</v>
      </c>
      <c r="AO78" s="101">
        <f t="shared" si="702"/>
        <v>-68.099999999999994</v>
      </c>
      <c r="AP78" s="101">
        <f t="shared" si="702"/>
        <v>-37</v>
      </c>
      <c r="AQ78" s="101">
        <f t="shared" si="702"/>
        <v>-49.5</v>
      </c>
      <c r="AR78" s="101">
        <f t="shared" si="702"/>
        <v>-15.099999999999994</v>
      </c>
      <c r="AS78" s="101">
        <f t="shared" si="702"/>
        <v>-19.399999999999991</v>
      </c>
      <c r="AT78" s="101">
        <f t="shared" si="702"/>
        <v>-63.099999999999994</v>
      </c>
      <c r="AU78" s="101">
        <f t="shared" si="702"/>
        <v>-74.099999999999994</v>
      </c>
      <c r="AV78" s="101">
        <f t="shared" si="702"/>
        <v>-59.099999999999994</v>
      </c>
      <c r="AW78" s="101">
        <f t="shared" si="702"/>
        <v>-62.8</v>
      </c>
      <c r="AX78" s="101">
        <f t="shared" si="702"/>
        <v>-63.099999999999994</v>
      </c>
      <c r="AY78" s="101">
        <f t="shared" si="702"/>
        <v>-53.199999999999996</v>
      </c>
      <c r="AZ78" s="101">
        <f t="shared" si="702"/>
        <v>-80.599999999999994</v>
      </c>
      <c r="BA78" s="101">
        <f t="shared" si="702"/>
        <v>-26.699999999999989</v>
      </c>
      <c r="BB78" s="101">
        <f t="shared" si="702"/>
        <v>-85</v>
      </c>
      <c r="BC78" s="101">
        <f t="shared" si="702"/>
        <v>-54.099999999999994</v>
      </c>
      <c r="BD78" s="101">
        <f t="shared" si="702"/>
        <v>-29.199999999999989</v>
      </c>
      <c r="BE78" s="101">
        <f t="shared" si="702"/>
        <v>-68.099999999999994</v>
      </c>
      <c r="BF78" s="101">
        <f t="shared" si="702"/>
        <v>-53.099999999999994</v>
      </c>
      <c r="BG78" s="101">
        <f t="shared" si="702"/>
        <v>-24.699999999999989</v>
      </c>
      <c r="BH78" s="101">
        <f t="shared" si="702"/>
        <v>-25.099999999999994</v>
      </c>
      <c r="BI78" s="101">
        <f t="shared" si="702"/>
        <v>-58</v>
      </c>
      <c r="BJ78" s="101">
        <f t="shared" si="702"/>
        <v>-83.1</v>
      </c>
      <c r="BK78" s="101">
        <f t="shared" ref="BK78:DK78" si="703">BK76-BK77</f>
        <v>-74.8</v>
      </c>
      <c r="BL78" s="101">
        <f t="shared" si="703"/>
        <v>-85.1</v>
      </c>
      <c r="BM78" s="101">
        <f t="shared" si="703"/>
        <v>-92.1</v>
      </c>
      <c r="BN78" s="101">
        <f t="shared" si="703"/>
        <v>-79.5</v>
      </c>
      <c r="BO78" s="101">
        <f t="shared" si="703"/>
        <v>-50</v>
      </c>
      <c r="BP78" s="101">
        <f t="shared" si="703"/>
        <v>-78.899999999999991</v>
      </c>
      <c r="BQ78" s="101">
        <f t="shared" si="703"/>
        <v>-89</v>
      </c>
      <c r="BR78" s="101">
        <f t="shared" si="703"/>
        <v>-108.5</v>
      </c>
      <c r="BS78" s="101">
        <f t="shared" si="703"/>
        <v>-80.5</v>
      </c>
      <c r="BT78" s="101">
        <f t="shared" si="703"/>
        <v>-70.199999999999989</v>
      </c>
      <c r="BU78" s="101">
        <f t="shared" si="703"/>
        <v>-58.099999999999994</v>
      </c>
      <c r="BV78" s="101">
        <f t="shared" si="703"/>
        <v>-76</v>
      </c>
      <c r="BW78" s="101">
        <f t="shared" si="703"/>
        <v>-76.699999999999989</v>
      </c>
      <c r="BX78" s="101">
        <f t="shared" si="703"/>
        <v>-71.899999999999991</v>
      </c>
      <c r="BY78" s="101">
        <f t="shared" si="703"/>
        <v>-76.099999999999994</v>
      </c>
      <c r="BZ78" s="101">
        <f t="shared" si="703"/>
        <v>-85.1</v>
      </c>
      <c r="CA78" s="101">
        <f t="shared" si="703"/>
        <v>-110</v>
      </c>
      <c r="CB78" s="101">
        <f t="shared" si="703"/>
        <v>-85.1</v>
      </c>
      <c r="CC78" s="101">
        <f t="shared" si="703"/>
        <v>-88</v>
      </c>
      <c r="CD78" s="101">
        <f t="shared" si="703"/>
        <v>-91</v>
      </c>
      <c r="CE78" s="101">
        <f t="shared" si="703"/>
        <v>-80.099999999999994</v>
      </c>
      <c r="CF78" s="101">
        <f t="shared" si="703"/>
        <v>-73.399999999999991</v>
      </c>
      <c r="CG78" s="101">
        <f t="shared" si="703"/>
        <v>-61.099999999999994</v>
      </c>
      <c r="CH78" s="101">
        <f t="shared" si="703"/>
        <v>-91.1</v>
      </c>
      <c r="CI78" s="101">
        <f t="shared" si="703"/>
        <v>-111.1</v>
      </c>
      <c r="CJ78" s="101">
        <f t="shared" si="703"/>
        <v>-67.099999999999994</v>
      </c>
      <c r="CK78" s="101">
        <f t="shared" si="703"/>
        <v>-82.1</v>
      </c>
      <c r="CL78" s="101">
        <f t="shared" si="703"/>
        <v>-120.69999999999999</v>
      </c>
      <c r="CM78" s="101">
        <f t="shared" si="703"/>
        <v>-116</v>
      </c>
      <c r="CN78" s="101">
        <f t="shared" si="703"/>
        <v>-133.6</v>
      </c>
      <c r="CO78" s="101">
        <f t="shared" si="703"/>
        <v>-121.6</v>
      </c>
      <c r="CP78" s="101">
        <f t="shared" si="703"/>
        <v>-123.5</v>
      </c>
      <c r="CQ78" s="101">
        <f t="shared" si="703"/>
        <v>-123.6</v>
      </c>
      <c r="CR78" s="101">
        <f t="shared" si="703"/>
        <v>-161.1</v>
      </c>
      <c r="CS78" s="101">
        <f t="shared" si="703"/>
        <v>-124.1</v>
      </c>
      <c r="CT78" s="101">
        <f t="shared" si="703"/>
        <v>-127.5</v>
      </c>
      <c r="CU78" s="101">
        <f t="shared" si="703"/>
        <v>-136</v>
      </c>
      <c r="CV78" s="101">
        <f t="shared" si="703"/>
        <v>-127.1</v>
      </c>
      <c r="CW78" s="101">
        <f t="shared" si="703"/>
        <v>-114.1</v>
      </c>
      <c r="CX78" s="101">
        <f t="shared" si="703"/>
        <v>-129.1</v>
      </c>
      <c r="CY78" s="101">
        <f t="shared" si="703"/>
        <v>-110.1</v>
      </c>
      <c r="CZ78" s="101">
        <f t="shared" si="703"/>
        <v>-115.1</v>
      </c>
      <c r="DA78" s="101">
        <f t="shared" si="703"/>
        <v>-102.1</v>
      </c>
      <c r="DB78" s="101">
        <f t="shared" si="703"/>
        <v>-123.69999999999999</v>
      </c>
      <c r="DC78" s="101">
        <f t="shared" si="703"/>
        <v>-106.1</v>
      </c>
      <c r="DD78" s="101">
        <f t="shared" si="703"/>
        <v>-105.1</v>
      </c>
      <c r="DE78" s="101">
        <f t="shared" si="703"/>
        <v>-100.1</v>
      </c>
      <c r="DF78" s="101">
        <f t="shared" si="703"/>
        <v>-131.1</v>
      </c>
      <c r="DG78" s="101">
        <f t="shared" si="703"/>
        <v>-122.1</v>
      </c>
      <c r="DH78" s="101">
        <f t="shared" si="703"/>
        <v>-122.19999999999999</v>
      </c>
      <c r="DI78" s="101">
        <f t="shared" si="703"/>
        <v>-99.899999999999991</v>
      </c>
      <c r="DJ78" s="175">
        <f t="shared" si="703"/>
        <v>-122.3</v>
      </c>
      <c r="DK78" s="101">
        <f t="shared" si="703"/>
        <v>-128.1</v>
      </c>
    </row>
    <row r="79" spans="1:115" s="91" customFormat="1" ht="62.25" customHeight="1" x14ac:dyDescent="0.25">
      <c r="A79" s="306" t="s">
        <v>53</v>
      </c>
      <c r="B79" s="309" t="s">
        <v>397</v>
      </c>
      <c r="C79" s="309"/>
      <c r="D79" s="104">
        <f>D80</f>
        <v>100</v>
      </c>
      <c r="E79" s="104">
        <f t="shared" ref="E79:BJ79" si="704">E80</f>
        <v>100</v>
      </c>
      <c r="F79" s="104">
        <f t="shared" si="704"/>
        <v>98</v>
      </c>
      <c r="G79" s="104">
        <f t="shared" si="704"/>
        <v>99</v>
      </c>
      <c r="H79" s="104">
        <f t="shared" si="704"/>
        <v>100</v>
      </c>
      <c r="I79" s="104">
        <f t="shared" si="704"/>
        <v>99</v>
      </c>
      <c r="J79" s="104">
        <f t="shared" si="704"/>
        <v>99</v>
      </c>
      <c r="K79" s="104">
        <f t="shared" si="704"/>
        <v>100</v>
      </c>
      <c r="L79" s="104">
        <f t="shared" si="704"/>
        <v>99</v>
      </c>
      <c r="M79" s="104">
        <f t="shared" si="704"/>
        <v>99</v>
      </c>
      <c r="N79" s="104">
        <f t="shared" si="704"/>
        <v>98</v>
      </c>
      <c r="O79" s="104">
        <f t="shared" si="704"/>
        <v>99</v>
      </c>
      <c r="P79" s="104">
        <f t="shared" si="704"/>
        <v>99</v>
      </c>
      <c r="Q79" s="104">
        <f t="shared" si="704"/>
        <v>98</v>
      </c>
      <c r="R79" s="104">
        <f t="shared" si="704"/>
        <v>100</v>
      </c>
      <c r="S79" s="104">
        <f t="shared" si="704"/>
        <v>94</v>
      </c>
      <c r="T79" s="104">
        <f t="shared" si="704"/>
        <v>98</v>
      </c>
      <c r="U79" s="104">
        <f t="shared" si="704"/>
        <v>99</v>
      </c>
      <c r="V79" s="104">
        <f t="shared" si="704"/>
        <v>100</v>
      </c>
      <c r="W79" s="104">
        <f t="shared" si="704"/>
        <v>100</v>
      </c>
      <c r="X79" s="104">
        <f t="shared" si="704"/>
        <v>100</v>
      </c>
      <c r="Y79" s="104">
        <f t="shared" si="704"/>
        <v>96</v>
      </c>
      <c r="Z79" s="104">
        <f t="shared" si="704"/>
        <v>100</v>
      </c>
      <c r="AA79" s="104">
        <f t="shared" si="704"/>
        <v>98</v>
      </c>
      <c r="AB79" s="104">
        <f t="shared" si="704"/>
        <v>100</v>
      </c>
      <c r="AC79" s="104">
        <f t="shared" si="704"/>
        <v>97</v>
      </c>
      <c r="AD79" s="104">
        <f t="shared" si="704"/>
        <v>92</v>
      </c>
      <c r="AE79" s="104">
        <f t="shared" si="704"/>
        <v>96</v>
      </c>
      <c r="AF79" s="104">
        <f t="shared" si="704"/>
        <v>89</v>
      </c>
      <c r="AG79" s="104">
        <f t="shared" si="704"/>
        <v>98</v>
      </c>
      <c r="AH79" s="104">
        <f t="shared" si="704"/>
        <v>100</v>
      </c>
      <c r="AI79" s="104">
        <f t="shared" si="704"/>
        <v>100</v>
      </c>
      <c r="AJ79" s="104">
        <f t="shared" si="704"/>
        <v>100</v>
      </c>
      <c r="AK79" s="104">
        <f t="shared" si="704"/>
        <v>100</v>
      </c>
      <c r="AL79" s="104">
        <f t="shared" si="704"/>
        <v>100</v>
      </c>
      <c r="AM79" s="104">
        <f t="shared" si="704"/>
        <v>83</v>
      </c>
      <c r="AN79" s="104">
        <f t="shared" si="704"/>
        <v>99</v>
      </c>
      <c r="AO79" s="104">
        <f t="shared" si="704"/>
        <v>99</v>
      </c>
      <c r="AP79" s="104">
        <f t="shared" si="704"/>
        <v>99</v>
      </c>
      <c r="AQ79" s="104">
        <f t="shared" si="704"/>
        <v>91</v>
      </c>
      <c r="AR79" s="104">
        <f t="shared" si="704"/>
        <v>100</v>
      </c>
      <c r="AS79" s="104">
        <f t="shared" si="704"/>
        <v>99</v>
      </c>
      <c r="AT79" s="104">
        <f t="shared" si="704"/>
        <v>99</v>
      </c>
      <c r="AU79" s="104">
        <f t="shared" si="704"/>
        <v>98</v>
      </c>
      <c r="AV79" s="104">
        <f t="shared" si="704"/>
        <v>96</v>
      </c>
      <c r="AW79" s="104">
        <f t="shared" si="704"/>
        <v>100</v>
      </c>
      <c r="AX79" s="104">
        <f t="shared" si="704"/>
        <v>100</v>
      </c>
      <c r="AY79" s="104">
        <f t="shared" si="704"/>
        <v>98</v>
      </c>
      <c r="AZ79" s="104">
        <f t="shared" si="704"/>
        <v>99</v>
      </c>
      <c r="BA79" s="104">
        <f t="shared" si="704"/>
        <v>99</v>
      </c>
      <c r="BB79" s="104">
        <f t="shared" si="704"/>
        <v>91</v>
      </c>
      <c r="BC79" s="104">
        <f t="shared" si="704"/>
        <v>99</v>
      </c>
      <c r="BD79" s="104">
        <f t="shared" si="704"/>
        <v>99</v>
      </c>
      <c r="BE79" s="104">
        <f t="shared" si="704"/>
        <v>99</v>
      </c>
      <c r="BF79" s="104">
        <f t="shared" si="704"/>
        <v>100</v>
      </c>
      <c r="BG79" s="104">
        <f t="shared" si="704"/>
        <v>100</v>
      </c>
      <c r="BH79" s="104">
        <f t="shared" si="704"/>
        <v>99</v>
      </c>
      <c r="BI79" s="104">
        <f t="shared" si="704"/>
        <v>95</v>
      </c>
      <c r="BJ79" s="104">
        <f t="shared" si="704"/>
        <v>98</v>
      </c>
      <c r="BK79" s="104">
        <f>BK80</f>
        <v>99</v>
      </c>
      <c r="BL79" s="104">
        <f t="shared" ref="BL79" si="705">BL80</f>
        <v>99</v>
      </c>
      <c r="BM79" s="104">
        <f t="shared" ref="BM79" si="706">BM80</f>
        <v>99</v>
      </c>
      <c r="BN79" s="104">
        <f t="shared" ref="BN79" si="707">BN80</f>
        <v>96</v>
      </c>
      <c r="BO79" s="104">
        <f t="shared" ref="BO79" si="708">BO80</f>
        <v>99</v>
      </c>
      <c r="BP79" s="104">
        <f t="shared" ref="BP79" si="709">BP80</f>
        <v>99</v>
      </c>
      <c r="BQ79" s="104">
        <f t="shared" ref="BQ79" si="710">BQ80</f>
        <v>99</v>
      </c>
      <c r="BR79" s="104">
        <f t="shared" ref="BR79" si="711">BR80</f>
        <v>99</v>
      </c>
      <c r="BS79" s="104">
        <f t="shared" ref="BS79" si="712">BS80</f>
        <v>96</v>
      </c>
      <c r="BT79" s="104">
        <f t="shared" ref="BT79" si="713">BT80</f>
        <v>98</v>
      </c>
      <c r="BU79" s="104">
        <f t="shared" ref="BU79" si="714">BU80</f>
        <v>99</v>
      </c>
      <c r="BV79" s="104">
        <f t="shared" ref="BV79" si="715">BV80</f>
        <v>99</v>
      </c>
      <c r="BW79" s="104">
        <f t="shared" ref="BW79" si="716">BW80</f>
        <v>99</v>
      </c>
      <c r="BX79" s="104">
        <f t="shared" ref="BX79" si="717">BX80</f>
        <v>99</v>
      </c>
      <c r="BY79" s="104">
        <f t="shared" ref="BY79" si="718">BY80</f>
        <v>93</v>
      </c>
      <c r="BZ79" s="104">
        <f t="shared" ref="BZ79" si="719">BZ80</f>
        <v>97</v>
      </c>
      <c r="CA79" s="104">
        <f t="shared" ref="CA79" si="720">CA80</f>
        <v>99</v>
      </c>
      <c r="CB79" s="104">
        <f t="shared" ref="CB79" si="721">CB80</f>
        <v>100</v>
      </c>
      <c r="CC79" s="104">
        <f t="shared" ref="CC79" si="722">CC80</f>
        <v>97</v>
      </c>
      <c r="CD79" s="104">
        <f t="shared" ref="CD79" si="723">CD80</f>
        <v>98</v>
      </c>
      <c r="CE79" s="104">
        <f t="shared" ref="CE79" si="724">CE80</f>
        <v>99</v>
      </c>
      <c r="CF79" s="104">
        <f t="shared" ref="CF79" si="725">CF80</f>
        <v>99</v>
      </c>
      <c r="CG79" s="104">
        <f t="shared" ref="CG79" si="726">CG80</f>
        <v>100</v>
      </c>
      <c r="CH79" s="104">
        <f t="shared" ref="CH79" si="727">CH80</f>
        <v>97</v>
      </c>
      <c r="CI79" s="104">
        <f t="shared" ref="CI79" si="728">CI80</f>
        <v>100</v>
      </c>
      <c r="CJ79" s="104">
        <f t="shared" ref="CJ79" si="729">CJ80</f>
        <v>99</v>
      </c>
      <c r="CK79" s="104">
        <f t="shared" ref="CK79" si="730">CK80</f>
        <v>100</v>
      </c>
      <c r="CL79" s="104">
        <f t="shared" ref="CL79" si="731">CL80</f>
        <v>97</v>
      </c>
      <c r="CM79" s="104">
        <f t="shared" ref="CM79" si="732">CM80</f>
        <v>100</v>
      </c>
      <c r="CN79" s="104">
        <f t="shared" ref="CN79" si="733">CN80</f>
        <v>99</v>
      </c>
      <c r="CO79" s="104">
        <f t="shared" ref="CO79" si="734">CO80</f>
        <v>97</v>
      </c>
      <c r="CP79" s="104">
        <f t="shared" ref="CP79" si="735">CP80</f>
        <v>98</v>
      </c>
      <c r="CQ79" s="104">
        <f t="shared" ref="CQ79" si="736">CQ80</f>
        <v>96</v>
      </c>
      <c r="CR79" s="104">
        <f t="shared" ref="CR79" si="737">CR80</f>
        <v>0</v>
      </c>
      <c r="CS79" s="104">
        <f t="shared" ref="CS79" si="738">CS80</f>
        <v>99</v>
      </c>
      <c r="CT79" s="104">
        <f t="shared" ref="CT79" si="739">CT80</f>
        <v>97</v>
      </c>
      <c r="CU79" s="104">
        <f t="shared" ref="CU79" si="740">CU80</f>
        <v>98</v>
      </c>
      <c r="CV79" s="104">
        <f t="shared" ref="CV79" si="741">CV80</f>
        <v>98</v>
      </c>
      <c r="CW79" s="104">
        <f t="shared" ref="CW79" si="742">CW80</f>
        <v>99</v>
      </c>
      <c r="CX79" s="104">
        <f t="shared" ref="CX79" si="743">CX80</f>
        <v>92</v>
      </c>
      <c r="CY79" s="104">
        <f t="shared" ref="CY79" si="744">CY80</f>
        <v>100</v>
      </c>
      <c r="CZ79" s="104">
        <f t="shared" ref="CZ79" si="745">CZ80</f>
        <v>99</v>
      </c>
      <c r="DA79" s="104">
        <f t="shared" ref="DA79" si="746">DA80</f>
        <v>99</v>
      </c>
      <c r="DB79" s="104">
        <f t="shared" ref="DB79" si="747">DB80</f>
        <v>100</v>
      </c>
      <c r="DC79" s="104">
        <f t="shared" ref="DC79" si="748">DC80</f>
        <v>100</v>
      </c>
      <c r="DD79" s="104">
        <f t="shared" ref="DD79" si="749">DD80</f>
        <v>99</v>
      </c>
      <c r="DE79" s="104">
        <f t="shared" ref="DE79" si="750">DE80</f>
        <v>98</v>
      </c>
      <c r="DF79" s="104">
        <f t="shared" ref="DF79" si="751">DF80</f>
        <v>99</v>
      </c>
      <c r="DG79" s="104">
        <f>DG80</f>
        <v>96</v>
      </c>
      <c r="DH79" s="104">
        <f t="shared" ref="DH79" si="752">DH80</f>
        <v>88</v>
      </c>
      <c r="DI79" s="104">
        <f t="shared" ref="DI79" si="753">DI80</f>
        <v>97</v>
      </c>
      <c r="DJ79" s="90">
        <f t="shared" ref="DJ79" si="754">DJ80</f>
        <v>100</v>
      </c>
      <c r="DK79" s="104">
        <f t="shared" ref="DK79" si="755">DK80</f>
        <v>97</v>
      </c>
    </row>
    <row r="80" spans="1:115" s="91" customFormat="1" ht="78" customHeight="1" x14ac:dyDescent="0.25">
      <c r="A80" s="307"/>
      <c r="B80" s="309" t="s">
        <v>398</v>
      </c>
      <c r="C80" s="309"/>
      <c r="D80" s="120">
        <v>100</v>
      </c>
      <c r="E80" s="120">
        <v>100</v>
      </c>
      <c r="F80" s="120">
        <v>98</v>
      </c>
      <c r="G80" s="120">
        <v>99</v>
      </c>
      <c r="H80" s="120">
        <v>100</v>
      </c>
      <c r="I80" s="120">
        <v>99</v>
      </c>
      <c r="J80" s="120">
        <v>99</v>
      </c>
      <c r="K80" s="120">
        <v>100</v>
      </c>
      <c r="L80" s="120">
        <v>99</v>
      </c>
      <c r="M80" s="120">
        <v>99</v>
      </c>
      <c r="N80" s="120">
        <v>98</v>
      </c>
      <c r="O80" s="120">
        <v>99</v>
      </c>
      <c r="P80" s="120">
        <v>99</v>
      </c>
      <c r="Q80" s="120">
        <v>98</v>
      </c>
      <c r="R80" s="120">
        <v>100</v>
      </c>
      <c r="S80" s="120">
        <v>94</v>
      </c>
      <c r="T80" s="120">
        <v>98</v>
      </c>
      <c r="U80" s="120">
        <v>99</v>
      </c>
      <c r="V80" s="120">
        <v>100</v>
      </c>
      <c r="W80" s="120">
        <v>100</v>
      </c>
      <c r="X80" s="120">
        <v>100</v>
      </c>
      <c r="Y80" s="120">
        <v>96</v>
      </c>
      <c r="Z80" s="120">
        <v>100</v>
      </c>
      <c r="AA80" s="120">
        <v>98</v>
      </c>
      <c r="AB80" s="120">
        <v>100</v>
      </c>
      <c r="AC80" s="120">
        <v>97</v>
      </c>
      <c r="AD80" s="120">
        <v>92</v>
      </c>
      <c r="AE80" s="120">
        <v>96</v>
      </c>
      <c r="AF80" s="120">
        <v>89</v>
      </c>
      <c r="AG80" s="120">
        <v>98</v>
      </c>
      <c r="AH80" s="120">
        <v>100</v>
      </c>
      <c r="AI80" s="120">
        <v>100</v>
      </c>
      <c r="AJ80" s="120">
        <v>100</v>
      </c>
      <c r="AK80" s="120">
        <v>100</v>
      </c>
      <c r="AL80" s="120">
        <v>100</v>
      </c>
      <c r="AM80" s="120">
        <v>83</v>
      </c>
      <c r="AN80" s="120">
        <v>99</v>
      </c>
      <c r="AO80" s="120">
        <v>99</v>
      </c>
      <c r="AP80" s="120">
        <v>99</v>
      </c>
      <c r="AQ80" s="120">
        <v>91</v>
      </c>
      <c r="AR80" s="120">
        <v>100</v>
      </c>
      <c r="AS80" s="120">
        <v>99</v>
      </c>
      <c r="AT80" s="120">
        <v>99</v>
      </c>
      <c r="AU80" s="120">
        <v>98</v>
      </c>
      <c r="AV80" s="120">
        <v>96</v>
      </c>
      <c r="AW80" s="120">
        <v>100</v>
      </c>
      <c r="AX80" s="120">
        <v>100</v>
      </c>
      <c r="AY80" s="120">
        <v>98</v>
      </c>
      <c r="AZ80" s="120">
        <v>99</v>
      </c>
      <c r="BA80" s="120">
        <v>99</v>
      </c>
      <c r="BB80" s="120">
        <v>91</v>
      </c>
      <c r="BC80" s="120">
        <v>99</v>
      </c>
      <c r="BD80" s="120">
        <v>99</v>
      </c>
      <c r="BE80" s="120">
        <v>99</v>
      </c>
      <c r="BF80" s="120">
        <v>100</v>
      </c>
      <c r="BG80" s="120">
        <v>100</v>
      </c>
      <c r="BH80" s="120">
        <v>99</v>
      </c>
      <c r="BI80" s="120">
        <v>95</v>
      </c>
      <c r="BJ80" s="120">
        <v>98</v>
      </c>
      <c r="BK80" s="120">
        <v>99</v>
      </c>
      <c r="BL80" s="120">
        <v>99</v>
      </c>
      <c r="BM80" s="120">
        <v>99</v>
      </c>
      <c r="BN80" s="120">
        <v>96</v>
      </c>
      <c r="BO80" s="120">
        <v>99</v>
      </c>
      <c r="BP80" s="120">
        <v>99</v>
      </c>
      <c r="BQ80" s="120">
        <v>99</v>
      </c>
      <c r="BR80" s="120">
        <v>99</v>
      </c>
      <c r="BS80" s="120">
        <v>96</v>
      </c>
      <c r="BT80" s="120">
        <v>98</v>
      </c>
      <c r="BU80" s="120">
        <v>99</v>
      </c>
      <c r="BV80" s="120">
        <v>99</v>
      </c>
      <c r="BW80" s="120">
        <v>99</v>
      </c>
      <c r="BX80" s="120">
        <v>99</v>
      </c>
      <c r="BY80" s="120">
        <v>93</v>
      </c>
      <c r="BZ80" s="120">
        <v>97</v>
      </c>
      <c r="CA80" s="120">
        <v>99</v>
      </c>
      <c r="CB80" s="120">
        <v>100</v>
      </c>
      <c r="CC80" s="120">
        <v>97</v>
      </c>
      <c r="CD80" s="120">
        <v>98</v>
      </c>
      <c r="CE80" s="120">
        <v>99</v>
      </c>
      <c r="CF80" s="120">
        <v>99</v>
      </c>
      <c r="CG80" s="120">
        <v>100</v>
      </c>
      <c r="CH80" s="120">
        <v>97</v>
      </c>
      <c r="CI80" s="120">
        <v>100</v>
      </c>
      <c r="CJ80" s="120">
        <v>99</v>
      </c>
      <c r="CK80" s="120">
        <v>100</v>
      </c>
      <c r="CL80" s="120">
        <v>97</v>
      </c>
      <c r="CM80" s="120">
        <v>100</v>
      </c>
      <c r="CN80" s="120">
        <v>99</v>
      </c>
      <c r="CO80" s="120">
        <v>97</v>
      </c>
      <c r="CP80" s="120">
        <v>98</v>
      </c>
      <c r="CQ80" s="120">
        <v>96</v>
      </c>
      <c r="CR80" s="120">
        <v>0</v>
      </c>
      <c r="CS80" s="120">
        <v>99</v>
      </c>
      <c r="CT80" s="120">
        <v>97</v>
      </c>
      <c r="CU80" s="120">
        <v>98</v>
      </c>
      <c r="CV80" s="120">
        <v>98</v>
      </c>
      <c r="CW80" s="120">
        <v>99</v>
      </c>
      <c r="CX80" s="120">
        <v>92</v>
      </c>
      <c r="CY80" s="120">
        <v>100</v>
      </c>
      <c r="CZ80" s="120">
        <v>99</v>
      </c>
      <c r="DA80" s="120">
        <v>99</v>
      </c>
      <c r="DB80" s="120">
        <v>100</v>
      </c>
      <c r="DC80" s="120">
        <v>100</v>
      </c>
      <c r="DD80" s="120">
        <v>99</v>
      </c>
      <c r="DE80" s="120">
        <v>98</v>
      </c>
      <c r="DF80" s="120">
        <v>99</v>
      </c>
      <c r="DG80" s="120">
        <v>96</v>
      </c>
      <c r="DH80" s="120">
        <v>88</v>
      </c>
      <c r="DI80" s="120">
        <v>97</v>
      </c>
      <c r="DJ80" s="186">
        <v>100</v>
      </c>
      <c r="DK80" s="120">
        <v>97</v>
      </c>
    </row>
    <row r="81" spans="1:115" ht="45" customHeight="1" x14ac:dyDescent="0.25">
      <c r="A81" s="307"/>
      <c r="B81" s="313" t="s">
        <v>399</v>
      </c>
      <c r="C81" s="89" t="s">
        <v>50</v>
      </c>
      <c r="D81" s="130">
        <v>2122</v>
      </c>
      <c r="E81" s="130">
        <v>7152</v>
      </c>
      <c r="F81" s="130">
        <v>1809</v>
      </c>
      <c r="G81" s="130">
        <v>1098</v>
      </c>
      <c r="H81" s="130">
        <v>2006</v>
      </c>
      <c r="I81" s="130">
        <v>1033</v>
      </c>
      <c r="J81" s="130">
        <v>1399</v>
      </c>
      <c r="K81" s="130">
        <v>1358</v>
      </c>
      <c r="L81" s="130">
        <v>1630</v>
      </c>
      <c r="M81" s="130">
        <v>1899</v>
      </c>
      <c r="N81" s="130">
        <v>1142</v>
      </c>
      <c r="O81" s="130">
        <v>743</v>
      </c>
      <c r="P81" s="130">
        <v>1035</v>
      </c>
      <c r="Q81" s="130">
        <v>905</v>
      </c>
      <c r="R81" s="130">
        <v>469</v>
      </c>
      <c r="S81" s="130">
        <v>178</v>
      </c>
      <c r="T81" s="130">
        <v>732</v>
      </c>
      <c r="U81" s="130">
        <v>186</v>
      </c>
      <c r="V81" s="130">
        <v>433</v>
      </c>
      <c r="W81" s="130">
        <v>102</v>
      </c>
      <c r="X81" s="130">
        <v>771</v>
      </c>
      <c r="Y81" s="130">
        <v>278</v>
      </c>
      <c r="Z81" s="130">
        <v>2422</v>
      </c>
      <c r="AA81" s="130">
        <v>189</v>
      </c>
      <c r="AB81" s="130">
        <v>1026</v>
      </c>
      <c r="AC81" s="130">
        <v>69</v>
      </c>
      <c r="AD81" s="130">
        <v>736</v>
      </c>
      <c r="AE81" s="130">
        <v>282</v>
      </c>
      <c r="AF81" s="130">
        <v>49</v>
      </c>
      <c r="AG81" s="130">
        <v>114</v>
      </c>
      <c r="AH81" s="130">
        <v>102</v>
      </c>
      <c r="AI81" s="130">
        <v>2</v>
      </c>
      <c r="AJ81" s="130">
        <v>2</v>
      </c>
      <c r="AK81" s="130">
        <v>1</v>
      </c>
      <c r="AL81" s="130">
        <v>1</v>
      </c>
      <c r="AM81" s="130">
        <v>5</v>
      </c>
      <c r="AN81" s="130">
        <v>163</v>
      </c>
      <c r="AO81" s="130">
        <v>156</v>
      </c>
      <c r="AP81" s="130">
        <v>140</v>
      </c>
      <c r="AQ81" s="130">
        <v>658</v>
      </c>
      <c r="AR81" s="130">
        <v>622</v>
      </c>
      <c r="AS81" s="130">
        <v>449</v>
      </c>
      <c r="AT81" s="130">
        <v>873</v>
      </c>
      <c r="AU81" s="130">
        <v>111</v>
      </c>
      <c r="AV81" s="130">
        <v>108</v>
      </c>
      <c r="AW81" s="130">
        <v>354</v>
      </c>
      <c r="AX81" s="130">
        <v>28</v>
      </c>
      <c r="AY81" s="130">
        <v>282</v>
      </c>
      <c r="AZ81" s="130">
        <v>144</v>
      </c>
      <c r="BA81" s="130">
        <v>1394</v>
      </c>
      <c r="BB81" s="130">
        <v>137</v>
      </c>
      <c r="BC81" s="130">
        <v>635</v>
      </c>
      <c r="BD81" s="130">
        <v>2272</v>
      </c>
      <c r="BE81" s="130">
        <v>213</v>
      </c>
      <c r="BF81" s="130">
        <v>308</v>
      </c>
      <c r="BG81" s="130">
        <v>571</v>
      </c>
      <c r="BH81" s="130">
        <v>1010</v>
      </c>
      <c r="BI81" s="130">
        <v>299</v>
      </c>
      <c r="BJ81" s="130">
        <v>67</v>
      </c>
      <c r="BK81" s="130">
        <v>223</v>
      </c>
      <c r="BL81" s="130">
        <v>183</v>
      </c>
      <c r="BM81" s="130">
        <v>125</v>
      </c>
      <c r="BN81" s="130">
        <v>276</v>
      </c>
      <c r="BO81" s="130">
        <v>163</v>
      </c>
      <c r="BP81" s="130">
        <v>287</v>
      </c>
      <c r="BQ81" s="130">
        <v>306</v>
      </c>
      <c r="BR81" s="130">
        <v>189</v>
      </c>
      <c r="BS81" s="130">
        <v>54</v>
      </c>
      <c r="BT81" s="130">
        <v>229</v>
      </c>
      <c r="BU81" s="130">
        <v>466</v>
      </c>
      <c r="BV81" s="130">
        <v>427</v>
      </c>
      <c r="BW81" s="130">
        <v>702</v>
      </c>
      <c r="BX81" s="130">
        <v>837</v>
      </c>
      <c r="BY81" s="130">
        <v>163</v>
      </c>
      <c r="BZ81" s="130">
        <v>158</v>
      </c>
      <c r="CA81" s="130">
        <v>71</v>
      </c>
      <c r="CB81" s="130">
        <v>313</v>
      </c>
      <c r="CC81" s="130">
        <v>279</v>
      </c>
      <c r="CD81" s="130">
        <v>319</v>
      </c>
      <c r="CE81" s="130">
        <v>135</v>
      </c>
      <c r="CF81" s="130">
        <v>614</v>
      </c>
      <c r="CG81" s="130">
        <v>288</v>
      </c>
      <c r="CH81" s="130">
        <v>185</v>
      </c>
      <c r="CI81" s="130">
        <v>664</v>
      </c>
      <c r="CJ81" s="130">
        <v>1023</v>
      </c>
      <c r="CK81" s="130">
        <v>252</v>
      </c>
      <c r="CL81" s="130">
        <v>226</v>
      </c>
      <c r="CM81" s="130">
        <v>345</v>
      </c>
      <c r="CN81" s="130">
        <v>145</v>
      </c>
      <c r="CO81" s="130">
        <v>339</v>
      </c>
      <c r="CP81" s="130">
        <v>245</v>
      </c>
      <c r="CQ81" s="130">
        <v>407</v>
      </c>
      <c r="CR81" s="130">
        <v>0</v>
      </c>
      <c r="CS81" s="130">
        <v>462</v>
      </c>
      <c r="CT81" s="130">
        <v>331</v>
      </c>
      <c r="CU81" s="130">
        <v>126</v>
      </c>
      <c r="CV81" s="130">
        <v>127</v>
      </c>
      <c r="CW81" s="130">
        <v>510</v>
      </c>
      <c r="CX81" s="130">
        <v>11</v>
      </c>
      <c r="CY81" s="130">
        <v>50</v>
      </c>
      <c r="CZ81" s="130">
        <v>287</v>
      </c>
      <c r="DA81" s="130">
        <v>242</v>
      </c>
      <c r="DB81" s="130">
        <v>232</v>
      </c>
      <c r="DC81" s="130">
        <v>160</v>
      </c>
      <c r="DD81" s="130">
        <v>277</v>
      </c>
      <c r="DE81" s="130">
        <v>158</v>
      </c>
      <c r="DF81" s="130">
        <v>107</v>
      </c>
      <c r="DG81" s="130">
        <v>73</v>
      </c>
      <c r="DH81" s="130">
        <v>139</v>
      </c>
      <c r="DI81" s="130">
        <v>278</v>
      </c>
      <c r="DJ81" s="180">
        <v>70</v>
      </c>
      <c r="DK81" s="192">
        <v>145</v>
      </c>
    </row>
    <row r="82" spans="1:115" ht="43.5" customHeight="1" x14ac:dyDescent="0.25">
      <c r="A82" s="307"/>
      <c r="B82" s="313"/>
      <c r="C82" s="89" t="s">
        <v>51</v>
      </c>
      <c r="D82" s="106">
        <v>2128</v>
      </c>
      <c r="E82" s="106">
        <v>7175</v>
      </c>
      <c r="F82" s="106">
        <v>1837</v>
      </c>
      <c r="G82" s="106">
        <v>1103</v>
      </c>
      <c r="H82" s="106">
        <v>2009</v>
      </c>
      <c r="I82" s="106">
        <v>1047</v>
      </c>
      <c r="J82" s="106">
        <v>1409</v>
      </c>
      <c r="K82" s="106">
        <v>1364</v>
      </c>
      <c r="L82" s="106">
        <v>1639</v>
      </c>
      <c r="M82" s="106">
        <v>1917</v>
      </c>
      <c r="N82" s="106">
        <v>1162</v>
      </c>
      <c r="O82" s="106">
        <v>753</v>
      </c>
      <c r="P82" s="106">
        <v>1050</v>
      </c>
      <c r="Q82" s="106">
        <v>919</v>
      </c>
      <c r="R82" s="106">
        <v>471</v>
      </c>
      <c r="S82" s="106">
        <v>189</v>
      </c>
      <c r="T82" s="106">
        <v>744</v>
      </c>
      <c r="U82" s="106">
        <v>188</v>
      </c>
      <c r="V82" s="106">
        <v>434</v>
      </c>
      <c r="W82" s="106">
        <v>102</v>
      </c>
      <c r="X82" s="106">
        <v>772</v>
      </c>
      <c r="Y82" s="106">
        <v>288</v>
      </c>
      <c r="Z82" s="106">
        <v>2431</v>
      </c>
      <c r="AA82" s="106">
        <v>193</v>
      </c>
      <c r="AB82" s="106">
        <v>1029</v>
      </c>
      <c r="AC82" s="106">
        <v>71</v>
      </c>
      <c r="AD82" s="106">
        <v>799</v>
      </c>
      <c r="AE82" s="106">
        <v>293</v>
      </c>
      <c r="AF82" s="106">
        <v>55</v>
      </c>
      <c r="AG82" s="106">
        <v>116</v>
      </c>
      <c r="AH82" s="106">
        <v>102</v>
      </c>
      <c r="AI82" s="106">
        <v>2</v>
      </c>
      <c r="AJ82" s="106">
        <v>2</v>
      </c>
      <c r="AK82" s="106">
        <v>1</v>
      </c>
      <c r="AL82" s="106">
        <v>1</v>
      </c>
      <c r="AM82" s="106">
        <v>6</v>
      </c>
      <c r="AN82" s="106">
        <v>164</v>
      </c>
      <c r="AO82" s="106">
        <v>157</v>
      </c>
      <c r="AP82" s="106">
        <v>141</v>
      </c>
      <c r="AQ82" s="106">
        <v>725</v>
      </c>
      <c r="AR82" s="106">
        <v>624</v>
      </c>
      <c r="AS82" s="106">
        <v>453</v>
      </c>
      <c r="AT82" s="106">
        <v>884</v>
      </c>
      <c r="AU82" s="106">
        <v>113</v>
      </c>
      <c r="AV82" s="106">
        <v>113</v>
      </c>
      <c r="AW82" s="106">
        <v>354</v>
      </c>
      <c r="AX82" s="106">
        <v>28</v>
      </c>
      <c r="AY82" s="106">
        <v>289</v>
      </c>
      <c r="AZ82" s="106">
        <v>145</v>
      </c>
      <c r="BA82" s="106">
        <v>1402</v>
      </c>
      <c r="BB82" s="106">
        <v>150</v>
      </c>
      <c r="BC82" s="106">
        <v>643</v>
      </c>
      <c r="BD82" s="106">
        <v>2299</v>
      </c>
      <c r="BE82" s="106">
        <v>214</v>
      </c>
      <c r="BF82" s="106">
        <v>308</v>
      </c>
      <c r="BG82" s="106">
        <v>572</v>
      </c>
      <c r="BH82" s="106">
        <v>1023</v>
      </c>
      <c r="BI82" s="106">
        <v>314</v>
      </c>
      <c r="BJ82" s="106">
        <v>68</v>
      </c>
      <c r="BK82" s="106">
        <v>226</v>
      </c>
      <c r="BL82" s="106">
        <v>184</v>
      </c>
      <c r="BM82" s="106">
        <v>126</v>
      </c>
      <c r="BN82" s="106">
        <v>288</v>
      </c>
      <c r="BO82" s="106">
        <v>165</v>
      </c>
      <c r="BP82" s="106">
        <v>290</v>
      </c>
      <c r="BQ82" s="106">
        <v>309</v>
      </c>
      <c r="BR82" s="106">
        <v>190</v>
      </c>
      <c r="BS82" s="106">
        <v>56</v>
      </c>
      <c r="BT82" s="106">
        <v>233</v>
      </c>
      <c r="BU82" s="106">
        <v>472</v>
      </c>
      <c r="BV82" s="106">
        <v>430</v>
      </c>
      <c r="BW82" s="106">
        <v>712</v>
      </c>
      <c r="BX82" s="106">
        <v>849</v>
      </c>
      <c r="BY82" s="106">
        <v>175</v>
      </c>
      <c r="BZ82" s="106">
        <v>163</v>
      </c>
      <c r="CA82" s="106">
        <v>72</v>
      </c>
      <c r="CB82" s="106">
        <v>314</v>
      </c>
      <c r="CC82" s="106">
        <v>288</v>
      </c>
      <c r="CD82" s="106">
        <v>326</v>
      </c>
      <c r="CE82" s="106">
        <v>136</v>
      </c>
      <c r="CF82" s="106">
        <v>619</v>
      </c>
      <c r="CG82" s="106">
        <v>289</v>
      </c>
      <c r="CH82" s="106">
        <v>190</v>
      </c>
      <c r="CI82" s="106">
        <v>666</v>
      </c>
      <c r="CJ82" s="106">
        <v>1028</v>
      </c>
      <c r="CK82" s="106">
        <v>252</v>
      </c>
      <c r="CL82" s="106">
        <v>233</v>
      </c>
      <c r="CM82" s="106">
        <v>345</v>
      </c>
      <c r="CN82" s="106">
        <v>146</v>
      </c>
      <c r="CO82" s="106">
        <v>348</v>
      </c>
      <c r="CP82" s="106">
        <v>250</v>
      </c>
      <c r="CQ82" s="106">
        <v>424</v>
      </c>
      <c r="CR82" s="106">
        <v>0</v>
      </c>
      <c r="CS82" s="106">
        <v>467</v>
      </c>
      <c r="CT82" s="106">
        <v>342</v>
      </c>
      <c r="CU82" s="106">
        <v>128</v>
      </c>
      <c r="CV82" s="106">
        <v>129</v>
      </c>
      <c r="CW82" s="106">
        <v>514</v>
      </c>
      <c r="CX82" s="106">
        <v>12</v>
      </c>
      <c r="CY82" s="106">
        <v>50</v>
      </c>
      <c r="CZ82" s="106">
        <v>291</v>
      </c>
      <c r="DA82" s="106">
        <v>245</v>
      </c>
      <c r="DB82" s="106">
        <v>233</v>
      </c>
      <c r="DC82" s="106">
        <v>160</v>
      </c>
      <c r="DD82" s="106">
        <v>281</v>
      </c>
      <c r="DE82" s="106">
        <v>161</v>
      </c>
      <c r="DF82" s="106">
        <v>108</v>
      </c>
      <c r="DG82" s="106">
        <v>76</v>
      </c>
      <c r="DH82" s="106">
        <v>157</v>
      </c>
      <c r="DI82" s="106">
        <v>286</v>
      </c>
      <c r="DJ82" s="179">
        <v>70</v>
      </c>
      <c r="DK82" s="192">
        <v>149</v>
      </c>
    </row>
    <row r="83" spans="1:115" s="97" customFormat="1" hidden="1" x14ac:dyDescent="0.25">
      <c r="A83" s="307"/>
      <c r="B83" s="312" t="s">
        <v>400</v>
      </c>
      <c r="C83" s="312"/>
      <c r="D83" s="96">
        <v>97.6</v>
      </c>
      <c r="E83" s="96">
        <v>98.6</v>
      </c>
      <c r="F83" s="96">
        <v>99.6</v>
      </c>
      <c r="G83" s="96">
        <v>100.6</v>
      </c>
      <c r="H83" s="96">
        <v>101.6</v>
      </c>
      <c r="I83" s="96">
        <v>102.6</v>
      </c>
      <c r="J83" s="96">
        <v>103.6</v>
      </c>
      <c r="K83" s="96">
        <v>104.6</v>
      </c>
      <c r="L83" s="96">
        <v>105.6</v>
      </c>
      <c r="M83" s="96">
        <v>106.6</v>
      </c>
      <c r="N83" s="96">
        <v>107.6</v>
      </c>
      <c r="O83" s="96">
        <v>108.6</v>
      </c>
      <c r="P83" s="96">
        <v>109.6</v>
      </c>
      <c r="Q83" s="96">
        <v>110.6</v>
      </c>
      <c r="R83" s="96">
        <v>111.6</v>
      </c>
      <c r="S83" s="96">
        <v>112.6</v>
      </c>
      <c r="T83" s="96">
        <v>113.6</v>
      </c>
      <c r="U83" s="96">
        <v>114.6</v>
      </c>
      <c r="V83" s="96">
        <v>115.6</v>
      </c>
      <c r="W83" s="96">
        <v>116.6</v>
      </c>
      <c r="X83" s="96">
        <v>117.6</v>
      </c>
      <c r="Y83" s="96">
        <v>118.6</v>
      </c>
      <c r="Z83" s="96">
        <v>119.6</v>
      </c>
      <c r="AA83" s="96">
        <v>120.6</v>
      </c>
      <c r="AB83" s="96">
        <v>121.6</v>
      </c>
      <c r="AC83" s="96">
        <v>122.6</v>
      </c>
      <c r="AD83" s="96">
        <v>123.6</v>
      </c>
      <c r="AE83" s="96">
        <v>124.6</v>
      </c>
      <c r="AF83" s="96">
        <v>125.6</v>
      </c>
      <c r="AG83" s="96">
        <v>126.6</v>
      </c>
      <c r="AH83" s="96">
        <v>127.6</v>
      </c>
      <c r="AI83" s="96">
        <v>128.6</v>
      </c>
      <c r="AJ83" s="96">
        <v>129.6</v>
      </c>
      <c r="AK83" s="96">
        <v>130.6</v>
      </c>
      <c r="AL83" s="96">
        <v>131.6</v>
      </c>
      <c r="AM83" s="96">
        <v>132.6</v>
      </c>
      <c r="AN83" s="96">
        <v>133.6</v>
      </c>
      <c r="AO83" s="96">
        <v>134.6</v>
      </c>
      <c r="AP83" s="96">
        <v>135.6</v>
      </c>
      <c r="AQ83" s="96">
        <v>136.6</v>
      </c>
      <c r="AR83" s="96">
        <v>137.6</v>
      </c>
      <c r="AS83" s="96">
        <v>138.6</v>
      </c>
      <c r="AT83" s="96">
        <v>139.6</v>
      </c>
      <c r="AU83" s="96">
        <v>140.6</v>
      </c>
      <c r="AV83" s="96">
        <v>141.6</v>
      </c>
      <c r="AW83" s="96">
        <v>142.6</v>
      </c>
      <c r="AX83" s="96">
        <v>143.6</v>
      </c>
      <c r="AY83" s="96">
        <v>144.6</v>
      </c>
      <c r="AZ83" s="96">
        <v>145.6</v>
      </c>
      <c r="BA83" s="96">
        <v>146.6</v>
      </c>
      <c r="BB83" s="96">
        <v>147.6</v>
      </c>
      <c r="BC83" s="96">
        <v>148.6</v>
      </c>
      <c r="BD83" s="96">
        <v>149.6</v>
      </c>
      <c r="BE83" s="96">
        <v>150.6</v>
      </c>
      <c r="BF83" s="96">
        <v>151.6</v>
      </c>
      <c r="BG83" s="96">
        <v>152.6</v>
      </c>
      <c r="BH83" s="96">
        <v>153.6</v>
      </c>
      <c r="BI83" s="96">
        <v>154.6</v>
      </c>
      <c r="BJ83" s="96">
        <v>155.6</v>
      </c>
      <c r="BK83" s="96">
        <v>156.6</v>
      </c>
      <c r="BL83" s="96">
        <v>157.6</v>
      </c>
      <c r="BM83" s="96">
        <v>158.6</v>
      </c>
      <c r="BN83" s="96">
        <v>159.6</v>
      </c>
      <c r="BO83" s="96">
        <v>160.6</v>
      </c>
      <c r="BP83" s="96">
        <v>161.6</v>
      </c>
      <c r="BQ83" s="96">
        <v>162.6</v>
      </c>
      <c r="BR83" s="96">
        <v>163.6</v>
      </c>
      <c r="BS83" s="96">
        <v>164.6</v>
      </c>
      <c r="BT83" s="96">
        <v>165.6</v>
      </c>
      <c r="BU83" s="96">
        <v>166.6</v>
      </c>
      <c r="BV83" s="96">
        <v>167.6</v>
      </c>
      <c r="BW83" s="96">
        <v>168.6</v>
      </c>
      <c r="BX83" s="96">
        <v>169.6</v>
      </c>
      <c r="BY83" s="96">
        <v>170.6</v>
      </c>
      <c r="BZ83" s="96">
        <v>171.6</v>
      </c>
      <c r="CA83" s="96">
        <v>172.6</v>
      </c>
      <c r="CB83" s="96">
        <v>173.6</v>
      </c>
      <c r="CC83" s="96">
        <v>174.6</v>
      </c>
      <c r="CD83" s="96">
        <v>175.6</v>
      </c>
      <c r="CE83" s="96">
        <v>176.6</v>
      </c>
      <c r="CF83" s="96">
        <v>177.6</v>
      </c>
      <c r="CG83" s="96">
        <v>178.6</v>
      </c>
      <c r="CH83" s="96">
        <v>179.6</v>
      </c>
      <c r="CI83" s="96">
        <v>180.6</v>
      </c>
      <c r="CJ83" s="96">
        <v>181.6</v>
      </c>
      <c r="CK83" s="96">
        <v>182.6</v>
      </c>
      <c r="CL83" s="96">
        <v>183.6</v>
      </c>
      <c r="CM83" s="96">
        <v>184.6</v>
      </c>
      <c r="CN83" s="96">
        <v>185.6</v>
      </c>
      <c r="CO83" s="96">
        <v>186.6</v>
      </c>
      <c r="CP83" s="96">
        <v>187.6</v>
      </c>
      <c r="CQ83" s="96">
        <v>188.6</v>
      </c>
      <c r="CR83" s="96">
        <v>189.6</v>
      </c>
      <c r="CS83" s="96">
        <v>190.6</v>
      </c>
      <c r="CT83" s="96">
        <v>191.6</v>
      </c>
      <c r="CU83" s="96">
        <v>192.6</v>
      </c>
      <c r="CV83" s="96">
        <v>193.6</v>
      </c>
      <c r="CW83" s="96">
        <v>194.6</v>
      </c>
      <c r="CX83" s="96">
        <v>195.6</v>
      </c>
      <c r="CY83" s="96">
        <v>196.6</v>
      </c>
      <c r="CZ83" s="96">
        <v>197.6</v>
      </c>
      <c r="DA83" s="96">
        <v>198.6</v>
      </c>
      <c r="DB83" s="96">
        <v>199.6</v>
      </c>
      <c r="DC83" s="96">
        <v>200.6</v>
      </c>
      <c r="DD83" s="96">
        <v>201.6</v>
      </c>
      <c r="DE83" s="96">
        <v>202.6</v>
      </c>
      <c r="DF83" s="96">
        <v>203.6</v>
      </c>
      <c r="DG83" s="96">
        <v>204.6</v>
      </c>
      <c r="DH83" s="96">
        <v>205.6</v>
      </c>
      <c r="DI83" s="96">
        <v>206.6</v>
      </c>
      <c r="DJ83" s="172">
        <v>207.6</v>
      </c>
      <c r="DK83" s="96">
        <v>208.6</v>
      </c>
    </row>
    <row r="84" spans="1:115" s="99" customFormat="1" ht="21" hidden="1" customHeight="1" x14ac:dyDescent="0.25">
      <c r="A84" s="308"/>
      <c r="B84" s="304" t="s">
        <v>351</v>
      </c>
      <c r="C84" s="304"/>
      <c r="D84" s="98">
        <f t="shared" ref="D84:BJ84" si="756">D80-D83</f>
        <v>2.4000000000000057</v>
      </c>
      <c r="E84" s="98">
        <f t="shared" si="756"/>
        <v>1.4000000000000057</v>
      </c>
      <c r="F84" s="98">
        <f t="shared" si="756"/>
        <v>-1.5999999999999943</v>
      </c>
      <c r="G84" s="98">
        <f t="shared" si="756"/>
        <v>-1.5999999999999943</v>
      </c>
      <c r="H84" s="98">
        <f t="shared" si="756"/>
        <v>-1.5999999999999943</v>
      </c>
      <c r="I84" s="98">
        <f t="shared" si="756"/>
        <v>-3.5999999999999943</v>
      </c>
      <c r="J84" s="98">
        <f t="shared" si="756"/>
        <v>-4.5999999999999943</v>
      </c>
      <c r="K84" s="98">
        <f t="shared" si="756"/>
        <v>-4.5999999999999943</v>
      </c>
      <c r="L84" s="98">
        <f t="shared" si="756"/>
        <v>-6.5999999999999943</v>
      </c>
      <c r="M84" s="98">
        <f t="shared" si="756"/>
        <v>-7.5999999999999943</v>
      </c>
      <c r="N84" s="98">
        <f t="shared" si="756"/>
        <v>-9.5999999999999943</v>
      </c>
      <c r="O84" s="98">
        <f t="shared" si="756"/>
        <v>-9.5999999999999943</v>
      </c>
      <c r="P84" s="98">
        <f t="shared" si="756"/>
        <v>-10.599999999999994</v>
      </c>
      <c r="Q84" s="98">
        <f t="shared" si="756"/>
        <v>-12.599999999999994</v>
      </c>
      <c r="R84" s="98">
        <f t="shared" si="756"/>
        <v>-11.599999999999994</v>
      </c>
      <c r="S84" s="98">
        <f t="shared" si="756"/>
        <v>-18.599999999999994</v>
      </c>
      <c r="T84" s="98">
        <f t="shared" si="756"/>
        <v>-15.599999999999994</v>
      </c>
      <c r="U84" s="98">
        <f t="shared" si="756"/>
        <v>-15.599999999999994</v>
      </c>
      <c r="V84" s="98">
        <f t="shared" si="756"/>
        <v>-15.599999999999994</v>
      </c>
      <c r="W84" s="98">
        <f t="shared" si="756"/>
        <v>-16.599999999999994</v>
      </c>
      <c r="X84" s="98">
        <f t="shared" si="756"/>
        <v>-17.599999999999994</v>
      </c>
      <c r="Y84" s="98">
        <f t="shared" si="756"/>
        <v>-22.599999999999994</v>
      </c>
      <c r="Z84" s="98">
        <f t="shared" si="756"/>
        <v>-19.599999999999994</v>
      </c>
      <c r="AA84" s="98">
        <f t="shared" si="756"/>
        <v>-22.599999999999994</v>
      </c>
      <c r="AB84" s="98">
        <f t="shared" si="756"/>
        <v>-21.599999999999994</v>
      </c>
      <c r="AC84" s="98">
        <f t="shared" si="756"/>
        <v>-25.599999999999994</v>
      </c>
      <c r="AD84" s="98">
        <f t="shared" si="756"/>
        <v>-31.599999999999994</v>
      </c>
      <c r="AE84" s="98">
        <f t="shared" si="756"/>
        <v>-28.599999999999994</v>
      </c>
      <c r="AF84" s="98">
        <f t="shared" si="756"/>
        <v>-36.599999999999994</v>
      </c>
      <c r="AG84" s="98">
        <f t="shared" si="756"/>
        <v>-28.599999999999994</v>
      </c>
      <c r="AH84" s="98">
        <f t="shared" si="756"/>
        <v>-27.599999999999994</v>
      </c>
      <c r="AI84" s="98">
        <f t="shared" si="756"/>
        <v>-28.599999999999994</v>
      </c>
      <c r="AJ84" s="98">
        <f t="shared" si="756"/>
        <v>-29.599999999999994</v>
      </c>
      <c r="AK84" s="98">
        <f t="shared" si="756"/>
        <v>-30.599999999999994</v>
      </c>
      <c r="AL84" s="98">
        <f t="shared" si="756"/>
        <v>-31.599999999999994</v>
      </c>
      <c r="AM84" s="98">
        <f t="shared" si="756"/>
        <v>-49.599999999999994</v>
      </c>
      <c r="AN84" s="98">
        <f t="shared" si="756"/>
        <v>-34.599999999999994</v>
      </c>
      <c r="AO84" s="98">
        <f t="shared" si="756"/>
        <v>-35.599999999999994</v>
      </c>
      <c r="AP84" s="98">
        <f t="shared" si="756"/>
        <v>-36.599999999999994</v>
      </c>
      <c r="AQ84" s="98">
        <f t="shared" si="756"/>
        <v>-45.599999999999994</v>
      </c>
      <c r="AR84" s="98">
        <f t="shared" si="756"/>
        <v>-37.599999999999994</v>
      </c>
      <c r="AS84" s="98">
        <f t="shared" si="756"/>
        <v>-39.599999999999994</v>
      </c>
      <c r="AT84" s="98">
        <f t="shared" si="756"/>
        <v>-40.599999999999994</v>
      </c>
      <c r="AU84" s="98">
        <f t="shared" si="756"/>
        <v>-42.599999999999994</v>
      </c>
      <c r="AV84" s="98">
        <f t="shared" si="756"/>
        <v>-45.599999999999994</v>
      </c>
      <c r="AW84" s="98">
        <f t="shared" si="756"/>
        <v>-42.599999999999994</v>
      </c>
      <c r="AX84" s="98">
        <f t="shared" si="756"/>
        <v>-43.599999999999994</v>
      </c>
      <c r="AY84" s="98">
        <f t="shared" si="756"/>
        <v>-46.599999999999994</v>
      </c>
      <c r="AZ84" s="98">
        <f t="shared" si="756"/>
        <v>-46.599999999999994</v>
      </c>
      <c r="BA84" s="98">
        <f t="shared" si="756"/>
        <v>-47.599999999999994</v>
      </c>
      <c r="BB84" s="98">
        <f t="shared" si="756"/>
        <v>-56.599999999999994</v>
      </c>
      <c r="BC84" s="98">
        <f t="shared" si="756"/>
        <v>-49.599999999999994</v>
      </c>
      <c r="BD84" s="98">
        <f t="shared" si="756"/>
        <v>-50.599999999999994</v>
      </c>
      <c r="BE84" s="98">
        <f t="shared" si="756"/>
        <v>-51.599999999999994</v>
      </c>
      <c r="BF84" s="98">
        <f t="shared" si="756"/>
        <v>-51.599999999999994</v>
      </c>
      <c r="BG84" s="98">
        <f t="shared" si="756"/>
        <v>-52.599999999999994</v>
      </c>
      <c r="BH84" s="98">
        <f t="shared" si="756"/>
        <v>-54.599999999999994</v>
      </c>
      <c r="BI84" s="98">
        <f t="shared" si="756"/>
        <v>-59.599999999999994</v>
      </c>
      <c r="BJ84" s="98">
        <f t="shared" si="756"/>
        <v>-57.599999999999994</v>
      </c>
      <c r="BK84" s="98">
        <f t="shared" ref="BK84:DK84" si="757">BK80-BK83</f>
        <v>-57.599999999999994</v>
      </c>
      <c r="BL84" s="98">
        <f t="shared" si="757"/>
        <v>-58.599999999999994</v>
      </c>
      <c r="BM84" s="98">
        <f t="shared" si="757"/>
        <v>-59.599999999999994</v>
      </c>
      <c r="BN84" s="98">
        <f t="shared" si="757"/>
        <v>-63.599999999999994</v>
      </c>
      <c r="BO84" s="98">
        <f t="shared" si="757"/>
        <v>-61.599999999999994</v>
      </c>
      <c r="BP84" s="98">
        <f t="shared" si="757"/>
        <v>-62.599999999999994</v>
      </c>
      <c r="BQ84" s="98">
        <f t="shared" si="757"/>
        <v>-63.599999999999994</v>
      </c>
      <c r="BR84" s="98">
        <f t="shared" si="757"/>
        <v>-64.599999999999994</v>
      </c>
      <c r="BS84" s="98">
        <f t="shared" si="757"/>
        <v>-68.599999999999994</v>
      </c>
      <c r="BT84" s="98">
        <f t="shared" si="757"/>
        <v>-67.599999999999994</v>
      </c>
      <c r="BU84" s="98">
        <f t="shared" si="757"/>
        <v>-67.599999999999994</v>
      </c>
      <c r="BV84" s="98">
        <f t="shared" si="757"/>
        <v>-68.599999999999994</v>
      </c>
      <c r="BW84" s="98">
        <f t="shared" si="757"/>
        <v>-69.599999999999994</v>
      </c>
      <c r="BX84" s="98">
        <f t="shared" si="757"/>
        <v>-70.599999999999994</v>
      </c>
      <c r="BY84" s="98">
        <f t="shared" si="757"/>
        <v>-77.599999999999994</v>
      </c>
      <c r="BZ84" s="98">
        <f t="shared" si="757"/>
        <v>-74.599999999999994</v>
      </c>
      <c r="CA84" s="98">
        <f t="shared" si="757"/>
        <v>-73.599999999999994</v>
      </c>
      <c r="CB84" s="98">
        <f t="shared" si="757"/>
        <v>-73.599999999999994</v>
      </c>
      <c r="CC84" s="98">
        <f t="shared" si="757"/>
        <v>-77.599999999999994</v>
      </c>
      <c r="CD84" s="98">
        <f t="shared" si="757"/>
        <v>-77.599999999999994</v>
      </c>
      <c r="CE84" s="98">
        <f t="shared" si="757"/>
        <v>-77.599999999999994</v>
      </c>
      <c r="CF84" s="98">
        <f t="shared" si="757"/>
        <v>-78.599999999999994</v>
      </c>
      <c r="CG84" s="98">
        <f t="shared" si="757"/>
        <v>-78.599999999999994</v>
      </c>
      <c r="CH84" s="98">
        <f t="shared" si="757"/>
        <v>-82.6</v>
      </c>
      <c r="CI84" s="98">
        <f t="shared" si="757"/>
        <v>-80.599999999999994</v>
      </c>
      <c r="CJ84" s="98">
        <f t="shared" si="757"/>
        <v>-82.6</v>
      </c>
      <c r="CK84" s="98">
        <f t="shared" si="757"/>
        <v>-82.6</v>
      </c>
      <c r="CL84" s="98">
        <f t="shared" si="757"/>
        <v>-86.6</v>
      </c>
      <c r="CM84" s="98">
        <f t="shared" si="757"/>
        <v>-84.6</v>
      </c>
      <c r="CN84" s="98">
        <f t="shared" si="757"/>
        <v>-86.6</v>
      </c>
      <c r="CO84" s="98">
        <f t="shared" si="757"/>
        <v>-89.6</v>
      </c>
      <c r="CP84" s="98">
        <f t="shared" si="757"/>
        <v>-89.6</v>
      </c>
      <c r="CQ84" s="98">
        <f t="shared" si="757"/>
        <v>-92.6</v>
      </c>
      <c r="CR84" s="98">
        <f t="shared" si="757"/>
        <v>-189.6</v>
      </c>
      <c r="CS84" s="98">
        <f t="shared" si="757"/>
        <v>-91.6</v>
      </c>
      <c r="CT84" s="98">
        <f t="shared" si="757"/>
        <v>-94.6</v>
      </c>
      <c r="CU84" s="98">
        <f t="shared" si="757"/>
        <v>-94.6</v>
      </c>
      <c r="CV84" s="98">
        <f t="shared" si="757"/>
        <v>-95.6</v>
      </c>
      <c r="CW84" s="98">
        <f t="shared" si="757"/>
        <v>-95.6</v>
      </c>
      <c r="CX84" s="98">
        <f t="shared" si="757"/>
        <v>-103.6</v>
      </c>
      <c r="CY84" s="98">
        <f t="shared" si="757"/>
        <v>-96.6</v>
      </c>
      <c r="CZ84" s="98">
        <f t="shared" si="757"/>
        <v>-98.6</v>
      </c>
      <c r="DA84" s="98">
        <f t="shared" si="757"/>
        <v>-99.6</v>
      </c>
      <c r="DB84" s="98">
        <f t="shared" si="757"/>
        <v>-99.6</v>
      </c>
      <c r="DC84" s="98">
        <f t="shared" si="757"/>
        <v>-100.6</v>
      </c>
      <c r="DD84" s="98">
        <f t="shared" si="757"/>
        <v>-102.6</v>
      </c>
      <c r="DE84" s="98">
        <f t="shared" si="757"/>
        <v>-104.6</v>
      </c>
      <c r="DF84" s="98">
        <f t="shared" si="757"/>
        <v>-104.6</v>
      </c>
      <c r="DG84" s="98">
        <f t="shared" si="757"/>
        <v>-108.6</v>
      </c>
      <c r="DH84" s="98">
        <f t="shared" si="757"/>
        <v>-117.6</v>
      </c>
      <c r="DI84" s="98">
        <f t="shared" si="757"/>
        <v>-109.6</v>
      </c>
      <c r="DJ84" s="173">
        <f t="shared" si="757"/>
        <v>-107.6</v>
      </c>
      <c r="DK84" s="98">
        <f t="shared" si="757"/>
        <v>-111.6</v>
      </c>
    </row>
    <row r="85" spans="1:115" s="91" customFormat="1" ht="60" customHeight="1" x14ac:dyDescent="0.25">
      <c r="A85" s="306" t="s">
        <v>54</v>
      </c>
      <c r="B85" s="319" t="s">
        <v>401</v>
      </c>
      <c r="C85" s="319"/>
      <c r="D85" s="104">
        <f>D86</f>
        <v>100</v>
      </c>
      <c r="E85" s="104">
        <f t="shared" ref="E85:BJ85" si="758">E86</f>
        <v>100</v>
      </c>
      <c r="F85" s="104">
        <f t="shared" si="758"/>
        <v>99</v>
      </c>
      <c r="G85" s="104">
        <f t="shared" si="758"/>
        <v>100</v>
      </c>
      <c r="H85" s="104">
        <f t="shared" si="758"/>
        <v>100</v>
      </c>
      <c r="I85" s="104">
        <f t="shared" si="758"/>
        <v>99</v>
      </c>
      <c r="J85" s="104">
        <f t="shared" si="758"/>
        <v>100</v>
      </c>
      <c r="K85" s="104">
        <f t="shared" si="758"/>
        <v>100</v>
      </c>
      <c r="L85" s="104">
        <f t="shared" si="758"/>
        <v>99</v>
      </c>
      <c r="M85" s="104">
        <f t="shared" si="758"/>
        <v>99</v>
      </c>
      <c r="N85" s="104">
        <f t="shared" si="758"/>
        <v>99</v>
      </c>
      <c r="O85" s="104">
        <f t="shared" si="758"/>
        <v>99</v>
      </c>
      <c r="P85" s="104">
        <f t="shared" si="758"/>
        <v>99</v>
      </c>
      <c r="Q85" s="104">
        <f t="shared" si="758"/>
        <v>99</v>
      </c>
      <c r="R85" s="104">
        <f t="shared" si="758"/>
        <v>100</v>
      </c>
      <c r="S85" s="104">
        <f t="shared" si="758"/>
        <v>97</v>
      </c>
      <c r="T85" s="104">
        <f t="shared" si="758"/>
        <v>98</v>
      </c>
      <c r="U85" s="104">
        <f t="shared" si="758"/>
        <v>99</v>
      </c>
      <c r="V85" s="104">
        <f t="shared" si="758"/>
        <v>100</v>
      </c>
      <c r="W85" s="104">
        <f t="shared" si="758"/>
        <v>100</v>
      </c>
      <c r="X85" s="104">
        <f t="shared" si="758"/>
        <v>99</v>
      </c>
      <c r="Y85" s="104">
        <f t="shared" si="758"/>
        <v>99</v>
      </c>
      <c r="Z85" s="104">
        <f t="shared" si="758"/>
        <v>100</v>
      </c>
      <c r="AA85" s="104">
        <f t="shared" si="758"/>
        <v>99</v>
      </c>
      <c r="AB85" s="104">
        <f t="shared" si="758"/>
        <v>100</v>
      </c>
      <c r="AC85" s="104">
        <f t="shared" si="758"/>
        <v>94</v>
      </c>
      <c r="AD85" s="104">
        <f t="shared" si="758"/>
        <v>93</v>
      </c>
      <c r="AE85" s="104">
        <f t="shared" si="758"/>
        <v>96</v>
      </c>
      <c r="AF85" s="104">
        <f t="shared" si="758"/>
        <v>98</v>
      </c>
      <c r="AG85" s="104">
        <f t="shared" si="758"/>
        <v>98</v>
      </c>
      <c r="AH85" s="104">
        <f t="shared" si="758"/>
        <v>100</v>
      </c>
      <c r="AI85" s="104">
        <f t="shared" si="758"/>
        <v>100</v>
      </c>
      <c r="AJ85" s="104">
        <f t="shared" si="758"/>
        <v>100</v>
      </c>
      <c r="AK85" s="104">
        <f t="shared" si="758"/>
        <v>100</v>
      </c>
      <c r="AL85" s="104">
        <f t="shared" si="758"/>
        <v>100</v>
      </c>
      <c r="AM85" s="104">
        <f t="shared" si="758"/>
        <v>83</v>
      </c>
      <c r="AN85" s="104">
        <f t="shared" si="758"/>
        <v>99</v>
      </c>
      <c r="AO85" s="104">
        <f t="shared" si="758"/>
        <v>99</v>
      </c>
      <c r="AP85" s="104">
        <f t="shared" si="758"/>
        <v>99</v>
      </c>
      <c r="AQ85" s="104">
        <f t="shared" si="758"/>
        <v>99</v>
      </c>
      <c r="AR85" s="104">
        <f t="shared" si="758"/>
        <v>100</v>
      </c>
      <c r="AS85" s="104">
        <f t="shared" si="758"/>
        <v>100</v>
      </c>
      <c r="AT85" s="104">
        <f t="shared" si="758"/>
        <v>99</v>
      </c>
      <c r="AU85" s="104">
        <f t="shared" si="758"/>
        <v>99</v>
      </c>
      <c r="AV85" s="104">
        <f t="shared" si="758"/>
        <v>99</v>
      </c>
      <c r="AW85" s="104">
        <f t="shared" si="758"/>
        <v>100</v>
      </c>
      <c r="AX85" s="104">
        <f t="shared" si="758"/>
        <v>100</v>
      </c>
      <c r="AY85" s="104">
        <f t="shared" si="758"/>
        <v>97</v>
      </c>
      <c r="AZ85" s="104">
        <f t="shared" si="758"/>
        <v>96</v>
      </c>
      <c r="BA85" s="104">
        <f t="shared" si="758"/>
        <v>100</v>
      </c>
      <c r="BB85" s="104">
        <f t="shared" si="758"/>
        <v>91</v>
      </c>
      <c r="BC85" s="104">
        <f t="shared" si="758"/>
        <v>99</v>
      </c>
      <c r="BD85" s="104">
        <f t="shared" si="758"/>
        <v>100</v>
      </c>
      <c r="BE85" s="104">
        <f t="shared" si="758"/>
        <v>99</v>
      </c>
      <c r="BF85" s="104">
        <f t="shared" si="758"/>
        <v>100</v>
      </c>
      <c r="BG85" s="104">
        <f t="shared" si="758"/>
        <v>100</v>
      </c>
      <c r="BH85" s="104">
        <f t="shared" si="758"/>
        <v>100</v>
      </c>
      <c r="BI85" s="104">
        <f t="shared" si="758"/>
        <v>97</v>
      </c>
      <c r="BJ85" s="104">
        <f t="shared" si="758"/>
        <v>100</v>
      </c>
      <c r="BK85" s="104">
        <f>BK86</f>
        <v>99</v>
      </c>
      <c r="BL85" s="104">
        <f t="shared" ref="BL85" si="759">BL86</f>
        <v>99</v>
      </c>
      <c r="BM85" s="104">
        <f t="shared" ref="BM85" si="760">BM86</f>
        <v>100</v>
      </c>
      <c r="BN85" s="104">
        <f t="shared" ref="BN85" si="761">BN86</f>
        <v>99</v>
      </c>
      <c r="BO85" s="104">
        <f t="shared" ref="BO85" si="762">BO86</f>
        <v>99</v>
      </c>
      <c r="BP85" s="104">
        <f t="shared" ref="BP85" si="763">BP86</f>
        <v>99</v>
      </c>
      <c r="BQ85" s="104">
        <f t="shared" ref="BQ85" si="764">BQ86</f>
        <v>99</v>
      </c>
      <c r="BR85" s="104">
        <f t="shared" ref="BR85" si="765">BR86</f>
        <v>100</v>
      </c>
      <c r="BS85" s="104">
        <f t="shared" ref="BS85" si="766">BS86</f>
        <v>96</v>
      </c>
      <c r="BT85" s="104">
        <f t="shared" ref="BT85" si="767">BT86</f>
        <v>100</v>
      </c>
      <c r="BU85" s="104">
        <f t="shared" ref="BU85" si="768">BU86</f>
        <v>100</v>
      </c>
      <c r="BV85" s="104">
        <f t="shared" ref="BV85" si="769">BV86</f>
        <v>99</v>
      </c>
      <c r="BW85" s="104">
        <f t="shared" ref="BW85" si="770">BW86</f>
        <v>99</v>
      </c>
      <c r="BX85" s="104">
        <f t="shared" ref="BX85" si="771">BX86</f>
        <v>99</v>
      </c>
      <c r="BY85" s="104">
        <f t="shared" ref="BY85" si="772">BY86</f>
        <v>97</v>
      </c>
      <c r="BZ85" s="104">
        <f t="shared" ref="BZ85" si="773">BZ86</f>
        <v>99</v>
      </c>
      <c r="CA85" s="104">
        <f t="shared" ref="CA85" si="774">CA86</f>
        <v>99</v>
      </c>
      <c r="CB85" s="104">
        <f t="shared" ref="CB85" si="775">CB86</f>
        <v>100</v>
      </c>
      <c r="CC85" s="104">
        <f t="shared" ref="CC85" si="776">CC86</f>
        <v>98</v>
      </c>
      <c r="CD85" s="104">
        <f t="shared" ref="CD85" si="777">CD86</f>
        <v>97</v>
      </c>
      <c r="CE85" s="104">
        <f t="shared" ref="CE85" si="778">CE86</f>
        <v>98</v>
      </c>
      <c r="CF85" s="104">
        <f t="shared" ref="CF85" si="779">CF86</f>
        <v>98</v>
      </c>
      <c r="CG85" s="104">
        <f t="shared" ref="CG85" si="780">CG86</f>
        <v>100</v>
      </c>
      <c r="CH85" s="104">
        <f t="shared" ref="CH85" si="781">CH86</f>
        <v>97</v>
      </c>
      <c r="CI85" s="104">
        <f t="shared" ref="CI85" si="782">CI86</f>
        <v>99</v>
      </c>
      <c r="CJ85" s="104">
        <f t="shared" ref="CJ85" si="783">CJ86</f>
        <v>100</v>
      </c>
      <c r="CK85" s="104">
        <f t="shared" ref="CK85" si="784">CK86</f>
        <v>100</v>
      </c>
      <c r="CL85" s="104">
        <f t="shared" ref="CL85" si="785">CL86</f>
        <v>97</v>
      </c>
      <c r="CM85" s="104">
        <f t="shared" ref="CM85" si="786">CM86</f>
        <v>100</v>
      </c>
      <c r="CN85" s="104">
        <f t="shared" ref="CN85" si="787">CN86</f>
        <v>99</v>
      </c>
      <c r="CO85" s="104">
        <f t="shared" ref="CO85" si="788">CO86</f>
        <v>98</v>
      </c>
      <c r="CP85" s="104">
        <f t="shared" ref="CP85" si="789">CP86</f>
        <v>98</v>
      </c>
      <c r="CQ85" s="104">
        <f t="shared" ref="CQ85" si="790">CQ86</f>
        <v>98</v>
      </c>
      <c r="CR85" s="104">
        <f t="shared" ref="CR85" si="791">CR86</f>
        <v>0</v>
      </c>
      <c r="CS85" s="104">
        <f t="shared" ref="CS85" si="792">CS86</f>
        <v>99</v>
      </c>
      <c r="CT85" s="104">
        <f t="shared" ref="CT85" si="793">CT86</f>
        <v>99</v>
      </c>
      <c r="CU85" s="104">
        <f t="shared" ref="CU85" si="794">CU86</f>
        <v>99</v>
      </c>
      <c r="CV85" s="104">
        <f t="shared" ref="CV85" si="795">CV86</f>
        <v>98</v>
      </c>
      <c r="CW85" s="104">
        <f t="shared" ref="CW85" si="796">CW86</f>
        <v>99</v>
      </c>
      <c r="CX85" s="104">
        <f t="shared" ref="CX85" si="797">CX86</f>
        <v>92</v>
      </c>
      <c r="CY85" s="104">
        <f t="shared" ref="CY85" si="798">CY86</f>
        <v>100</v>
      </c>
      <c r="CZ85" s="104">
        <f t="shared" ref="CZ85" si="799">CZ86</f>
        <v>99</v>
      </c>
      <c r="DA85" s="104">
        <f t="shared" ref="DA85" si="800">DA86</f>
        <v>98</v>
      </c>
      <c r="DB85" s="104">
        <f t="shared" ref="DB85" si="801">DB86</f>
        <v>100</v>
      </c>
      <c r="DC85" s="104">
        <f t="shared" ref="DC85" si="802">DC86</f>
        <v>99</v>
      </c>
      <c r="DD85" s="104">
        <f t="shared" ref="DD85" si="803">DD86</f>
        <v>99</v>
      </c>
      <c r="DE85" s="104">
        <f t="shared" ref="DE85" si="804">DE86</f>
        <v>99</v>
      </c>
      <c r="DF85" s="104">
        <f t="shared" ref="DF85" si="805">DF86</f>
        <v>100</v>
      </c>
      <c r="DG85" s="104">
        <f>DG86</f>
        <v>97</v>
      </c>
      <c r="DH85" s="104">
        <f t="shared" ref="DH85" si="806">DH86</f>
        <v>91</v>
      </c>
      <c r="DI85" s="104">
        <f t="shared" ref="DI85" si="807">DI86</f>
        <v>98</v>
      </c>
      <c r="DJ85" s="90">
        <f t="shared" ref="DJ85" si="808">DJ86</f>
        <v>100</v>
      </c>
      <c r="DK85" s="104">
        <f t="shared" ref="DK85" si="809">DK86</f>
        <v>97</v>
      </c>
    </row>
    <row r="86" spans="1:115" s="91" customFormat="1" ht="86.25" customHeight="1" x14ac:dyDescent="0.25">
      <c r="A86" s="307"/>
      <c r="B86" s="319" t="s">
        <v>402</v>
      </c>
      <c r="C86" s="319"/>
      <c r="D86" s="120">
        <v>100</v>
      </c>
      <c r="E86" s="120">
        <v>100</v>
      </c>
      <c r="F86" s="120">
        <v>99</v>
      </c>
      <c r="G86" s="120">
        <v>100</v>
      </c>
      <c r="H86" s="120">
        <v>100</v>
      </c>
      <c r="I86" s="120">
        <v>99</v>
      </c>
      <c r="J86" s="120">
        <v>100</v>
      </c>
      <c r="K86" s="120">
        <v>100</v>
      </c>
      <c r="L86" s="120">
        <v>99</v>
      </c>
      <c r="M86" s="120">
        <v>99</v>
      </c>
      <c r="N86" s="120">
        <v>99</v>
      </c>
      <c r="O86" s="120">
        <v>99</v>
      </c>
      <c r="P86" s="120">
        <v>99</v>
      </c>
      <c r="Q86" s="120">
        <v>99</v>
      </c>
      <c r="R86" s="120">
        <v>100</v>
      </c>
      <c r="S86" s="120">
        <v>97</v>
      </c>
      <c r="T86" s="120">
        <v>98</v>
      </c>
      <c r="U86" s="120">
        <v>99</v>
      </c>
      <c r="V86" s="120">
        <v>100</v>
      </c>
      <c r="W86" s="120">
        <v>100</v>
      </c>
      <c r="X86" s="120">
        <v>99</v>
      </c>
      <c r="Y86" s="120">
        <v>99</v>
      </c>
      <c r="Z86" s="120">
        <v>100</v>
      </c>
      <c r="AA86" s="120">
        <v>99</v>
      </c>
      <c r="AB86" s="120">
        <v>100</v>
      </c>
      <c r="AC86" s="120">
        <v>94</v>
      </c>
      <c r="AD86" s="120">
        <v>93</v>
      </c>
      <c r="AE86" s="120">
        <v>96</v>
      </c>
      <c r="AF86" s="120">
        <v>98</v>
      </c>
      <c r="AG86" s="120">
        <v>98</v>
      </c>
      <c r="AH86" s="120">
        <v>100</v>
      </c>
      <c r="AI86" s="120">
        <v>100</v>
      </c>
      <c r="AJ86" s="120">
        <v>100</v>
      </c>
      <c r="AK86" s="120">
        <v>100</v>
      </c>
      <c r="AL86" s="120">
        <v>100</v>
      </c>
      <c r="AM86" s="120">
        <v>83</v>
      </c>
      <c r="AN86" s="120">
        <v>99</v>
      </c>
      <c r="AO86" s="120">
        <v>99</v>
      </c>
      <c r="AP86" s="120">
        <v>99</v>
      </c>
      <c r="AQ86" s="120">
        <v>99</v>
      </c>
      <c r="AR86" s="120">
        <v>100</v>
      </c>
      <c r="AS86" s="120">
        <v>100</v>
      </c>
      <c r="AT86" s="120">
        <v>99</v>
      </c>
      <c r="AU86" s="120">
        <v>99</v>
      </c>
      <c r="AV86" s="120">
        <v>99</v>
      </c>
      <c r="AW86" s="120">
        <v>100</v>
      </c>
      <c r="AX86" s="120">
        <v>100</v>
      </c>
      <c r="AY86" s="120">
        <v>97</v>
      </c>
      <c r="AZ86" s="120">
        <v>96</v>
      </c>
      <c r="BA86" s="120">
        <v>100</v>
      </c>
      <c r="BB86" s="120">
        <v>91</v>
      </c>
      <c r="BC86" s="120">
        <v>99</v>
      </c>
      <c r="BD86" s="120">
        <v>100</v>
      </c>
      <c r="BE86" s="120">
        <v>99</v>
      </c>
      <c r="BF86" s="120">
        <v>100</v>
      </c>
      <c r="BG86" s="120">
        <v>100</v>
      </c>
      <c r="BH86" s="120">
        <v>100</v>
      </c>
      <c r="BI86" s="120">
        <v>97</v>
      </c>
      <c r="BJ86" s="120">
        <v>100</v>
      </c>
      <c r="BK86" s="120">
        <v>99</v>
      </c>
      <c r="BL86" s="120">
        <v>99</v>
      </c>
      <c r="BM86" s="120">
        <v>100</v>
      </c>
      <c r="BN86" s="120">
        <v>99</v>
      </c>
      <c r="BO86" s="120">
        <v>99</v>
      </c>
      <c r="BP86" s="120">
        <v>99</v>
      </c>
      <c r="BQ86" s="120">
        <v>99</v>
      </c>
      <c r="BR86" s="120">
        <v>100</v>
      </c>
      <c r="BS86" s="120">
        <v>96</v>
      </c>
      <c r="BT86" s="120">
        <v>100</v>
      </c>
      <c r="BU86" s="120">
        <v>100</v>
      </c>
      <c r="BV86" s="120">
        <v>99</v>
      </c>
      <c r="BW86" s="120">
        <v>99</v>
      </c>
      <c r="BX86" s="120">
        <v>99</v>
      </c>
      <c r="BY86" s="120">
        <v>97</v>
      </c>
      <c r="BZ86" s="120">
        <v>99</v>
      </c>
      <c r="CA86" s="120">
        <v>99</v>
      </c>
      <c r="CB86" s="120">
        <v>100</v>
      </c>
      <c r="CC86" s="120">
        <v>98</v>
      </c>
      <c r="CD86" s="120">
        <v>97</v>
      </c>
      <c r="CE86" s="120">
        <v>98</v>
      </c>
      <c r="CF86" s="120">
        <v>98</v>
      </c>
      <c r="CG86" s="120">
        <v>100</v>
      </c>
      <c r="CH86" s="120">
        <v>97</v>
      </c>
      <c r="CI86" s="120">
        <v>99</v>
      </c>
      <c r="CJ86" s="120">
        <v>100</v>
      </c>
      <c r="CK86" s="120">
        <v>100</v>
      </c>
      <c r="CL86" s="120">
        <v>97</v>
      </c>
      <c r="CM86" s="120">
        <v>100</v>
      </c>
      <c r="CN86" s="120">
        <v>99</v>
      </c>
      <c r="CO86" s="120">
        <v>98</v>
      </c>
      <c r="CP86" s="120">
        <v>98</v>
      </c>
      <c r="CQ86" s="120">
        <v>98</v>
      </c>
      <c r="CR86" s="120">
        <v>0</v>
      </c>
      <c r="CS86" s="120">
        <v>99</v>
      </c>
      <c r="CT86" s="120">
        <v>99</v>
      </c>
      <c r="CU86" s="120">
        <v>99</v>
      </c>
      <c r="CV86" s="120">
        <v>98</v>
      </c>
      <c r="CW86" s="120">
        <v>99</v>
      </c>
      <c r="CX86" s="120">
        <v>92</v>
      </c>
      <c r="CY86" s="120">
        <v>100</v>
      </c>
      <c r="CZ86" s="120">
        <v>99</v>
      </c>
      <c r="DA86" s="120">
        <v>98</v>
      </c>
      <c r="DB86" s="120">
        <v>100</v>
      </c>
      <c r="DC86" s="120">
        <v>99</v>
      </c>
      <c r="DD86" s="120">
        <v>99</v>
      </c>
      <c r="DE86" s="120">
        <v>99</v>
      </c>
      <c r="DF86" s="120">
        <v>100</v>
      </c>
      <c r="DG86" s="120">
        <v>97</v>
      </c>
      <c r="DH86" s="120">
        <v>91</v>
      </c>
      <c r="DI86" s="120">
        <v>98</v>
      </c>
      <c r="DJ86" s="186">
        <v>100</v>
      </c>
      <c r="DK86" s="120">
        <v>97</v>
      </c>
    </row>
    <row r="87" spans="1:115" ht="45.75" customHeight="1" x14ac:dyDescent="0.25">
      <c r="A87" s="307"/>
      <c r="B87" s="313" t="s">
        <v>403</v>
      </c>
      <c r="C87" s="89" t="s">
        <v>404</v>
      </c>
      <c r="D87" s="130">
        <v>2123</v>
      </c>
      <c r="E87" s="130">
        <v>7170</v>
      </c>
      <c r="F87" s="130">
        <v>1819</v>
      </c>
      <c r="G87" s="130">
        <v>1102</v>
      </c>
      <c r="H87" s="130">
        <v>2008</v>
      </c>
      <c r="I87" s="130">
        <v>1042</v>
      </c>
      <c r="J87" s="130">
        <v>1408</v>
      </c>
      <c r="K87" s="130">
        <v>1358</v>
      </c>
      <c r="L87" s="130">
        <v>1630</v>
      </c>
      <c r="M87" s="130">
        <v>1906</v>
      </c>
      <c r="N87" s="130">
        <v>1149</v>
      </c>
      <c r="O87" s="130">
        <v>746</v>
      </c>
      <c r="P87" s="130">
        <v>1037</v>
      </c>
      <c r="Q87" s="130">
        <v>913</v>
      </c>
      <c r="R87" s="130">
        <v>470</v>
      </c>
      <c r="S87" s="130">
        <v>183</v>
      </c>
      <c r="T87" s="130">
        <v>730</v>
      </c>
      <c r="U87" s="130">
        <v>186</v>
      </c>
      <c r="V87" s="130">
        <v>433</v>
      </c>
      <c r="W87" s="130">
        <v>102</v>
      </c>
      <c r="X87" s="130">
        <v>761</v>
      </c>
      <c r="Y87" s="130">
        <v>286</v>
      </c>
      <c r="Z87" s="130">
        <v>2426</v>
      </c>
      <c r="AA87" s="130">
        <v>192</v>
      </c>
      <c r="AB87" s="130">
        <v>1028</v>
      </c>
      <c r="AC87" s="130">
        <v>67</v>
      </c>
      <c r="AD87" s="130">
        <v>747</v>
      </c>
      <c r="AE87" s="130">
        <v>281</v>
      </c>
      <c r="AF87" s="130">
        <v>54</v>
      </c>
      <c r="AG87" s="130">
        <v>114</v>
      </c>
      <c r="AH87" s="130">
        <v>102</v>
      </c>
      <c r="AI87" s="130">
        <v>2</v>
      </c>
      <c r="AJ87" s="130">
        <v>2</v>
      </c>
      <c r="AK87" s="130">
        <v>1</v>
      </c>
      <c r="AL87" s="130">
        <v>1</v>
      </c>
      <c r="AM87" s="130">
        <v>5</v>
      </c>
      <c r="AN87" s="130">
        <v>162</v>
      </c>
      <c r="AO87" s="130">
        <v>156</v>
      </c>
      <c r="AP87" s="130">
        <v>139</v>
      </c>
      <c r="AQ87" s="130">
        <v>716</v>
      </c>
      <c r="AR87" s="130">
        <v>624</v>
      </c>
      <c r="AS87" s="130">
        <v>453</v>
      </c>
      <c r="AT87" s="130">
        <v>879</v>
      </c>
      <c r="AU87" s="130">
        <v>112</v>
      </c>
      <c r="AV87" s="130">
        <v>112</v>
      </c>
      <c r="AW87" s="130">
        <v>354</v>
      </c>
      <c r="AX87" s="130">
        <v>28</v>
      </c>
      <c r="AY87" s="130">
        <v>281</v>
      </c>
      <c r="AZ87" s="130">
        <v>139</v>
      </c>
      <c r="BA87" s="130">
        <v>1396</v>
      </c>
      <c r="BB87" s="130">
        <v>137</v>
      </c>
      <c r="BC87" s="130">
        <v>636</v>
      </c>
      <c r="BD87" s="130">
        <v>2289</v>
      </c>
      <c r="BE87" s="130">
        <v>213</v>
      </c>
      <c r="BF87" s="130">
        <v>307</v>
      </c>
      <c r="BG87" s="130">
        <v>571</v>
      </c>
      <c r="BH87" s="130">
        <v>1019</v>
      </c>
      <c r="BI87" s="130">
        <v>306</v>
      </c>
      <c r="BJ87" s="130">
        <v>68</v>
      </c>
      <c r="BK87" s="130">
        <v>224</v>
      </c>
      <c r="BL87" s="130">
        <v>182</v>
      </c>
      <c r="BM87" s="130">
        <v>126</v>
      </c>
      <c r="BN87" s="130">
        <v>285</v>
      </c>
      <c r="BO87" s="130">
        <v>164</v>
      </c>
      <c r="BP87" s="130">
        <v>286</v>
      </c>
      <c r="BQ87" s="130">
        <v>307</v>
      </c>
      <c r="BR87" s="130">
        <v>190</v>
      </c>
      <c r="BS87" s="130">
        <v>54</v>
      </c>
      <c r="BT87" s="130">
        <v>232</v>
      </c>
      <c r="BU87" s="130">
        <v>470</v>
      </c>
      <c r="BV87" s="130">
        <v>427</v>
      </c>
      <c r="BW87" s="130">
        <v>703</v>
      </c>
      <c r="BX87" s="130">
        <v>841</v>
      </c>
      <c r="BY87" s="130">
        <v>169</v>
      </c>
      <c r="BZ87" s="130">
        <v>162</v>
      </c>
      <c r="CA87" s="130">
        <v>71</v>
      </c>
      <c r="CB87" s="130">
        <v>314</v>
      </c>
      <c r="CC87" s="130">
        <v>282</v>
      </c>
      <c r="CD87" s="130">
        <v>317</v>
      </c>
      <c r="CE87" s="130">
        <v>133</v>
      </c>
      <c r="CF87" s="130">
        <v>609</v>
      </c>
      <c r="CG87" s="130">
        <v>288</v>
      </c>
      <c r="CH87" s="130">
        <v>184</v>
      </c>
      <c r="CI87" s="130">
        <v>663</v>
      </c>
      <c r="CJ87" s="130">
        <v>1024</v>
      </c>
      <c r="CK87" s="130">
        <v>251</v>
      </c>
      <c r="CL87" s="130">
        <v>226</v>
      </c>
      <c r="CM87" s="130">
        <v>345</v>
      </c>
      <c r="CN87" s="130">
        <v>145</v>
      </c>
      <c r="CO87" s="130">
        <v>342</v>
      </c>
      <c r="CP87" s="130">
        <v>246</v>
      </c>
      <c r="CQ87" s="130">
        <v>415</v>
      </c>
      <c r="CR87" s="130">
        <v>0</v>
      </c>
      <c r="CS87" s="130">
        <v>464</v>
      </c>
      <c r="CT87" s="130">
        <v>338</v>
      </c>
      <c r="CU87" s="130">
        <v>127</v>
      </c>
      <c r="CV87" s="130">
        <v>127</v>
      </c>
      <c r="CW87" s="130">
        <v>510</v>
      </c>
      <c r="CX87" s="130">
        <v>11</v>
      </c>
      <c r="CY87" s="130">
        <v>50</v>
      </c>
      <c r="CZ87" s="130">
        <v>288</v>
      </c>
      <c r="DA87" s="130">
        <v>241</v>
      </c>
      <c r="DB87" s="130">
        <v>233</v>
      </c>
      <c r="DC87" s="130">
        <v>158</v>
      </c>
      <c r="DD87" s="130">
        <v>277</v>
      </c>
      <c r="DE87" s="130">
        <v>159</v>
      </c>
      <c r="DF87" s="130">
        <v>108</v>
      </c>
      <c r="DG87" s="130">
        <v>74</v>
      </c>
      <c r="DH87" s="130">
        <v>143</v>
      </c>
      <c r="DI87" s="130">
        <v>281</v>
      </c>
      <c r="DJ87" s="180">
        <v>70</v>
      </c>
      <c r="DK87" s="192">
        <v>144</v>
      </c>
    </row>
    <row r="88" spans="1:115" ht="44.25" customHeight="1" x14ac:dyDescent="0.25">
      <c r="A88" s="307"/>
      <c r="B88" s="313"/>
      <c r="C88" s="89" t="s">
        <v>405</v>
      </c>
      <c r="D88" s="106">
        <v>2128</v>
      </c>
      <c r="E88" s="106">
        <v>7175</v>
      </c>
      <c r="F88" s="106">
        <v>1837</v>
      </c>
      <c r="G88" s="106">
        <v>1103</v>
      </c>
      <c r="H88" s="106">
        <v>2009</v>
      </c>
      <c r="I88" s="106">
        <v>1047</v>
      </c>
      <c r="J88" s="106">
        <v>1409</v>
      </c>
      <c r="K88" s="106">
        <v>1364</v>
      </c>
      <c r="L88" s="106">
        <v>1639</v>
      </c>
      <c r="M88" s="106">
        <v>1917</v>
      </c>
      <c r="N88" s="106">
        <v>1162</v>
      </c>
      <c r="O88" s="106">
        <v>753</v>
      </c>
      <c r="P88" s="106">
        <v>1050</v>
      </c>
      <c r="Q88" s="106">
        <v>919</v>
      </c>
      <c r="R88" s="106">
        <v>471</v>
      </c>
      <c r="S88" s="106">
        <v>189</v>
      </c>
      <c r="T88" s="106">
        <v>744</v>
      </c>
      <c r="U88" s="106">
        <v>188</v>
      </c>
      <c r="V88" s="106">
        <v>434</v>
      </c>
      <c r="W88" s="106">
        <v>102</v>
      </c>
      <c r="X88" s="106">
        <v>772</v>
      </c>
      <c r="Y88" s="106">
        <v>288</v>
      </c>
      <c r="Z88" s="106">
        <v>2431</v>
      </c>
      <c r="AA88" s="106">
        <v>193</v>
      </c>
      <c r="AB88" s="106">
        <v>1029</v>
      </c>
      <c r="AC88" s="106">
        <v>71</v>
      </c>
      <c r="AD88" s="106">
        <v>799</v>
      </c>
      <c r="AE88" s="106">
        <v>293</v>
      </c>
      <c r="AF88" s="106">
        <v>55</v>
      </c>
      <c r="AG88" s="106">
        <v>116</v>
      </c>
      <c r="AH88" s="106">
        <v>102</v>
      </c>
      <c r="AI88" s="106">
        <v>2</v>
      </c>
      <c r="AJ88" s="106">
        <v>2</v>
      </c>
      <c r="AK88" s="106">
        <v>1</v>
      </c>
      <c r="AL88" s="106">
        <v>1</v>
      </c>
      <c r="AM88" s="106">
        <v>6</v>
      </c>
      <c r="AN88" s="106">
        <v>164</v>
      </c>
      <c r="AO88" s="106">
        <v>157</v>
      </c>
      <c r="AP88" s="106">
        <v>141</v>
      </c>
      <c r="AQ88" s="106">
        <v>725</v>
      </c>
      <c r="AR88" s="106">
        <v>624</v>
      </c>
      <c r="AS88" s="106">
        <v>453</v>
      </c>
      <c r="AT88" s="106">
        <v>884</v>
      </c>
      <c r="AU88" s="106">
        <v>113</v>
      </c>
      <c r="AV88" s="106">
        <v>113</v>
      </c>
      <c r="AW88" s="106">
        <v>354</v>
      </c>
      <c r="AX88" s="106">
        <v>28</v>
      </c>
      <c r="AY88" s="106">
        <v>289</v>
      </c>
      <c r="AZ88" s="106">
        <v>145</v>
      </c>
      <c r="BA88" s="106">
        <v>1402</v>
      </c>
      <c r="BB88" s="106">
        <v>150</v>
      </c>
      <c r="BC88" s="106">
        <v>643</v>
      </c>
      <c r="BD88" s="106">
        <v>2299</v>
      </c>
      <c r="BE88" s="106">
        <v>214</v>
      </c>
      <c r="BF88" s="106">
        <v>308</v>
      </c>
      <c r="BG88" s="106">
        <v>572</v>
      </c>
      <c r="BH88" s="106">
        <v>1023</v>
      </c>
      <c r="BI88" s="106">
        <v>314</v>
      </c>
      <c r="BJ88" s="106">
        <v>68</v>
      </c>
      <c r="BK88" s="106">
        <v>226</v>
      </c>
      <c r="BL88" s="106">
        <v>184</v>
      </c>
      <c r="BM88" s="106">
        <v>126</v>
      </c>
      <c r="BN88" s="106">
        <v>288</v>
      </c>
      <c r="BO88" s="106">
        <v>165</v>
      </c>
      <c r="BP88" s="106">
        <v>290</v>
      </c>
      <c r="BQ88" s="106">
        <v>309</v>
      </c>
      <c r="BR88" s="106">
        <v>190</v>
      </c>
      <c r="BS88" s="106">
        <v>56</v>
      </c>
      <c r="BT88" s="106">
        <v>233</v>
      </c>
      <c r="BU88" s="106">
        <v>472</v>
      </c>
      <c r="BV88" s="106">
        <v>430</v>
      </c>
      <c r="BW88" s="106">
        <v>712</v>
      </c>
      <c r="BX88" s="106">
        <v>849</v>
      </c>
      <c r="BY88" s="106">
        <v>175</v>
      </c>
      <c r="BZ88" s="106">
        <v>163</v>
      </c>
      <c r="CA88" s="106">
        <v>72</v>
      </c>
      <c r="CB88" s="106">
        <v>314</v>
      </c>
      <c r="CC88" s="106">
        <v>288</v>
      </c>
      <c r="CD88" s="106">
        <v>326</v>
      </c>
      <c r="CE88" s="106">
        <v>136</v>
      </c>
      <c r="CF88" s="106">
        <v>619</v>
      </c>
      <c r="CG88" s="106">
        <v>289</v>
      </c>
      <c r="CH88" s="106">
        <v>190</v>
      </c>
      <c r="CI88" s="106">
        <v>666</v>
      </c>
      <c r="CJ88" s="106">
        <v>1028</v>
      </c>
      <c r="CK88" s="106">
        <v>252</v>
      </c>
      <c r="CL88" s="106">
        <v>233</v>
      </c>
      <c r="CM88" s="106">
        <v>345</v>
      </c>
      <c r="CN88" s="106">
        <v>146</v>
      </c>
      <c r="CO88" s="106">
        <v>348</v>
      </c>
      <c r="CP88" s="106">
        <v>250</v>
      </c>
      <c r="CQ88" s="106">
        <v>424</v>
      </c>
      <c r="CR88" s="106">
        <v>0</v>
      </c>
      <c r="CS88" s="106">
        <v>467</v>
      </c>
      <c r="CT88" s="106">
        <v>342</v>
      </c>
      <c r="CU88" s="106">
        <v>128</v>
      </c>
      <c r="CV88" s="106">
        <v>129</v>
      </c>
      <c r="CW88" s="106">
        <v>514</v>
      </c>
      <c r="CX88" s="106">
        <v>12</v>
      </c>
      <c r="CY88" s="106">
        <v>50</v>
      </c>
      <c r="CZ88" s="106">
        <v>291</v>
      </c>
      <c r="DA88" s="106">
        <v>245</v>
      </c>
      <c r="DB88" s="106">
        <v>233</v>
      </c>
      <c r="DC88" s="106">
        <v>160</v>
      </c>
      <c r="DD88" s="106">
        <v>281</v>
      </c>
      <c r="DE88" s="106">
        <v>161</v>
      </c>
      <c r="DF88" s="106">
        <v>108</v>
      </c>
      <c r="DG88" s="106">
        <v>76</v>
      </c>
      <c r="DH88" s="106">
        <v>157</v>
      </c>
      <c r="DI88" s="106">
        <v>286</v>
      </c>
      <c r="DJ88" s="179">
        <v>70</v>
      </c>
      <c r="DK88" s="192">
        <v>149</v>
      </c>
    </row>
    <row r="89" spans="1:115" ht="18.75" hidden="1" customHeight="1" x14ac:dyDescent="0.25">
      <c r="A89" s="307"/>
      <c r="B89" s="316" t="s">
        <v>406</v>
      </c>
      <c r="C89" s="316"/>
      <c r="D89" s="89">
        <v>97.4</v>
      </c>
      <c r="E89" s="89">
        <v>98.4</v>
      </c>
      <c r="F89" s="89">
        <v>99.4</v>
      </c>
      <c r="G89" s="89">
        <v>100.4</v>
      </c>
      <c r="H89" s="89">
        <v>101.4</v>
      </c>
      <c r="I89" s="89">
        <v>102.4</v>
      </c>
      <c r="J89" s="89">
        <v>103.4</v>
      </c>
      <c r="K89" s="89">
        <v>104.4</v>
      </c>
      <c r="L89" s="89">
        <v>105.4</v>
      </c>
      <c r="M89" s="89">
        <v>106.4</v>
      </c>
      <c r="N89" s="89">
        <v>107.4</v>
      </c>
      <c r="O89" s="89">
        <v>108.4</v>
      </c>
      <c r="P89" s="89">
        <v>109.4</v>
      </c>
      <c r="Q89" s="89">
        <v>110.4</v>
      </c>
      <c r="R89" s="89">
        <v>111.4</v>
      </c>
      <c r="S89" s="89">
        <v>112.4</v>
      </c>
      <c r="T89" s="89">
        <v>113.4</v>
      </c>
      <c r="U89" s="89">
        <v>114.4</v>
      </c>
      <c r="V89" s="89">
        <v>115.4</v>
      </c>
      <c r="W89" s="89">
        <v>116.4</v>
      </c>
      <c r="X89" s="89">
        <v>117.4</v>
      </c>
      <c r="Y89" s="89">
        <v>118.4</v>
      </c>
      <c r="Z89" s="89">
        <v>119.4</v>
      </c>
      <c r="AA89" s="89">
        <v>120.4</v>
      </c>
      <c r="AB89" s="89">
        <v>121.4</v>
      </c>
      <c r="AC89" s="89">
        <v>122.4</v>
      </c>
      <c r="AD89" s="89">
        <v>123.4</v>
      </c>
      <c r="AE89" s="89">
        <v>124.4</v>
      </c>
      <c r="AF89" s="89">
        <v>125.4</v>
      </c>
      <c r="AG89" s="89">
        <v>126.4</v>
      </c>
      <c r="AH89" s="89">
        <v>127.4</v>
      </c>
      <c r="AI89" s="89">
        <v>128.4</v>
      </c>
      <c r="AJ89" s="89">
        <v>129.4</v>
      </c>
      <c r="AK89" s="89">
        <v>130.4</v>
      </c>
      <c r="AL89" s="89">
        <v>131.4</v>
      </c>
      <c r="AM89" s="89">
        <v>132.4</v>
      </c>
      <c r="AN89" s="89">
        <v>133.4</v>
      </c>
      <c r="AO89" s="89">
        <v>134.4</v>
      </c>
      <c r="AP89" s="89">
        <v>135.4</v>
      </c>
      <c r="AQ89" s="89">
        <v>136.4</v>
      </c>
      <c r="AR89" s="89">
        <v>137.4</v>
      </c>
      <c r="AS89" s="89">
        <v>138.4</v>
      </c>
      <c r="AT89" s="89">
        <v>139.4</v>
      </c>
      <c r="AU89" s="89">
        <v>140.4</v>
      </c>
      <c r="AV89" s="89">
        <v>141.4</v>
      </c>
      <c r="AW89" s="89">
        <v>142.4</v>
      </c>
      <c r="AX89" s="89">
        <v>143.4</v>
      </c>
      <c r="AY89" s="89">
        <v>144.4</v>
      </c>
      <c r="AZ89" s="89">
        <v>145.4</v>
      </c>
      <c r="BA89" s="89">
        <v>146.4</v>
      </c>
      <c r="BB89" s="89">
        <v>147.4</v>
      </c>
      <c r="BC89" s="89">
        <v>148.4</v>
      </c>
      <c r="BD89" s="89">
        <v>149.4</v>
      </c>
      <c r="BE89" s="89">
        <v>150.4</v>
      </c>
      <c r="BF89" s="89">
        <v>151.4</v>
      </c>
      <c r="BG89" s="89">
        <v>152.4</v>
      </c>
      <c r="BH89" s="89">
        <v>153.4</v>
      </c>
      <c r="BI89" s="89">
        <v>154.4</v>
      </c>
      <c r="BJ89" s="89">
        <v>155.4</v>
      </c>
      <c r="BK89" s="89">
        <v>156.4</v>
      </c>
      <c r="BL89" s="89">
        <v>157.4</v>
      </c>
      <c r="BM89" s="89">
        <v>158.4</v>
      </c>
      <c r="BN89" s="89">
        <v>159.4</v>
      </c>
      <c r="BO89" s="89">
        <v>160.4</v>
      </c>
      <c r="BP89" s="89">
        <v>161.4</v>
      </c>
      <c r="BQ89" s="89">
        <v>162.4</v>
      </c>
      <c r="BR89" s="89">
        <v>163.4</v>
      </c>
      <c r="BS89" s="89">
        <v>164.4</v>
      </c>
      <c r="BT89" s="89">
        <v>165.4</v>
      </c>
      <c r="BU89" s="89">
        <v>166.4</v>
      </c>
      <c r="BV89" s="89">
        <v>167.4</v>
      </c>
      <c r="BW89" s="89">
        <v>168.4</v>
      </c>
      <c r="BX89" s="89">
        <v>169.4</v>
      </c>
      <c r="BY89" s="89">
        <v>170.4</v>
      </c>
      <c r="BZ89" s="89">
        <v>171.4</v>
      </c>
      <c r="CA89" s="89">
        <v>172.4</v>
      </c>
      <c r="CB89" s="89">
        <v>173.4</v>
      </c>
      <c r="CC89" s="89">
        <v>174.4</v>
      </c>
      <c r="CD89" s="89">
        <v>175.4</v>
      </c>
      <c r="CE89" s="89">
        <v>176.4</v>
      </c>
      <c r="CF89" s="89">
        <v>177.4</v>
      </c>
      <c r="CG89" s="89">
        <v>178.4</v>
      </c>
      <c r="CH89" s="89">
        <v>179.4</v>
      </c>
      <c r="CI89" s="89">
        <v>180.4</v>
      </c>
      <c r="CJ89" s="89">
        <v>181.4</v>
      </c>
      <c r="CK89" s="89">
        <v>182.4</v>
      </c>
      <c r="CL89" s="89">
        <v>183.4</v>
      </c>
      <c r="CM89" s="89">
        <v>184.4</v>
      </c>
      <c r="CN89" s="89">
        <v>185.4</v>
      </c>
      <c r="CO89" s="89">
        <v>186.4</v>
      </c>
      <c r="CP89" s="89">
        <v>187.4</v>
      </c>
      <c r="CQ89" s="89">
        <v>188.4</v>
      </c>
      <c r="CR89" s="89">
        <v>189.4</v>
      </c>
      <c r="CS89" s="89">
        <v>190.4</v>
      </c>
      <c r="CT89" s="89">
        <v>191.4</v>
      </c>
      <c r="CU89" s="89">
        <v>192.4</v>
      </c>
      <c r="CV89" s="89">
        <v>193.4</v>
      </c>
      <c r="CW89" s="89">
        <v>194.4</v>
      </c>
      <c r="CX89" s="89">
        <v>195.4</v>
      </c>
      <c r="CY89" s="89">
        <v>196.4</v>
      </c>
      <c r="CZ89" s="89">
        <v>197.4</v>
      </c>
      <c r="DA89" s="89">
        <v>198.4</v>
      </c>
      <c r="DB89" s="89">
        <v>199.4</v>
      </c>
      <c r="DC89" s="89">
        <v>200.4</v>
      </c>
      <c r="DD89" s="89">
        <v>201.4</v>
      </c>
      <c r="DE89" s="89">
        <v>202.4</v>
      </c>
      <c r="DF89" s="89">
        <v>203.4</v>
      </c>
      <c r="DG89" s="89">
        <v>204.4</v>
      </c>
      <c r="DH89" s="89">
        <v>205.4</v>
      </c>
      <c r="DI89" s="89">
        <v>206.4</v>
      </c>
      <c r="DJ89" s="168">
        <v>207.4</v>
      </c>
      <c r="DK89" s="89">
        <v>208.4</v>
      </c>
    </row>
    <row r="90" spans="1:115" s="99" customFormat="1" ht="21" hidden="1" customHeight="1" x14ac:dyDescent="0.25">
      <c r="A90" s="308"/>
      <c r="B90" s="304" t="s">
        <v>351</v>
      </c>
      <c r="C90" s="304"/>
      <c r="D90" s="98">
        <f t="shared" ref="D90:BJ90" si="810">D86-D89</f>
        <v>2.5999999999999943</v>
      </c>
      <c r="E90" s="98">
        <f t="shared" si="810"/>
        <v>1.5999999999999943</v>
      </c>
      <c r="F90" s="98">
        <f t="shared" si="810"/>
        <v>-0.40000000000000568</v>
      </c>
      <c r="G90" s="98">
        <f t="shared" si="810"/>
        <v>-0.40000000000000568</v>
      </c>
      <c r="H90" s="98">
        <f t="shared" si="810"/>
        <v>-1.4000000000000057</v>
      </c>
      <c r="I90" s="98">
        <f t="shared" si="810"/>
        <v>-3.4000000000000057</v>
      </c>
      <c r="J90" s="98">
        <f t="shared" si="810"/>
        <v>-3.4000000000000057</v>
      </c>
      <c r="K90" s="98">
        <f t="shared" si="810"/>
        <v>-4.4000000000000057</v>
      </c>
      <c r="L90" s="98">
        <f t="shared" si="810"/>
        <v>-6.4000000000000057</v>
      </c>
      <c r="M90" s="98">
        <f t="shared" si="810"/>
        <v>-7.4000000000000057</v>
      </c>
      <c r="N90" s="98">
        <f t="shared" si="810"/>
        <v>-8.4000000000000057</v>
      </c>
      <c r="O90" s="98">
        <f t="shared" si="810"/>
        <v>-9.4000000000000057</v>
      </c>
      <c r="P90" s="98">
        <f t="shared" si="810"/>
        <v>-10.400000000000006</v>
      </c>
      <c r="Q90" s="98">
        <f t="shared" si="810"/>
        <v>-11.400000000000006</v>
      </c>
      <c r="R90" s="98">
        <f t="shared" si="810"/>
        <v>-11.400000000000006</v>
      </c>
      <c r="S90" s="98">
        <f t="shared" si="810"/>
        <v>-15.400000000000006</v>
      </c>
      <c r="T90" s="98">
        <f t="shared" si="810"/>
        <v>-15.400000000000006</v>
      </c>
      <c r="U90" s="98">
        <f t="shared" si="810"/>
        <v>-15.400000000000006</v>
      </c>
      <c r="V90" s="98">
        <f t="shared" si="810"/>
        <v>-15.400000000000006</v>
      </c>
      <c r="W90" s="98">
        <f t="shared" si="810"/>
        <v>-16.400000000000006</v>
      </c>
      <c r="X90" s="98">
        <f t="shared" si="810"/>
        <v>-18.400000000000006</v>
      </c>
      <c r="Y90" s="98">
        <f t="shared" si="810"/>
        <v>-19.400000000000006</v>
      </c>
      <c r="Z90" s="98">
        <f t="shared" si="810"/>
        <v>-19.400000000000006</v>
      </c>
      <c r="AA90" s="98">
        <f t="shared" si="810"/>
        <v>-21.400000000000006</v>
      </c>
      <c r="AB90" s="98">
        <f t="shared" si="810"/>
        <v>-21.400000000000006</v>
      </c>
      <c r="AC90" s="98">
        <f t="shared" si="810"/>
        <v>-28.400000000000006</v>
      </c>
      <c r="AD90" s="98">
        <f t="shared" si="810"/>
        <v>-30.400000000000006</v>
      </c>
      <c r="AE90" s="98">
        <f t="shared" si="810"/>
        <v>-28.400000000000006</v>
      </c>
      <c r="AF90" s="98">
        <f t="shared" si="810"/>
        <v>-27.400000000000006</v>
      </c>
      <c r="AG90" s="98">
        <f t="shared" si="810"/>
        <v>-28.400000000000006</v>
      </c>
      <c r="AH90" s="98">
        <f t="shared" si="810"/>
        <v>-27.400000000000006</v>
      </c>
      <c r="AI90" s="98">
        <f t="shared" si="810"/>
        <v>-28.400000000000006</v>
      </c>
      <c r="AJ90" s="98">
        <f t="shared" si="810"/>
        <v>-29.400000000000006</v>
      </c>
      <c r="AK90" s="98">
        <f t="shared" si="810"/>
        <v>-30.400000000000006</v>
      </c>
      <c r="AL90" s="98">
        <f t="shared" si="810"/>
        <v>-31.400000000000006</v>
      </c>
      <c r="AM90" s="98">
        <f t="shared" si="810"/>
        <v>-49.400000000000006</v>
      </c>
      <c r="AN90" s="98">
        <f t="shared" si="810"/>
        <v>-34.400000000000006</v>
      </c>
      <c r="AO90" s="98">
        <f t="shared" si="810"/>
        <v>-35.400000000000006</v>
      </c>
      <c r="AP90" s="98">
        <f t="shared" si="810"/>
        <v>-36.400000000000006</v>
      </c>
      <c r="AQ90" s="98">
        <f t="shared" si="810"/>
        <v>-37.400000000000006</v>
      </c>
      <c r="AR90" s="98">
        <f t="shared" si="810"/>
        <v>-37.400000000000006</v>
      </c>
      <c r="AS90" s="98">
        <f t="shared" si="810"/>
        <v>-38.400000000000006</v>
      </c>
      <c r="AT90" s="98">
        <f t="shared" si="810"/>
        <v>-40.400000000000006</v>
      </c>
      <c r="AU90" s="98">
        <f t="shared" si="810"/>
        <v>-41.400000000000006</v>
      </c>
      <c r="AV90" s="98">
        <f t="shared" si="810"/>
        <v>-42.400000000000006</v>
      </c>
      <c r="AW90" s="98">
        <f t="shared" si="810"/>
        <v>-42.400000000000006</v>
      </c>
      <c r="AX90" s="98">
        <f t="shared" si="810"/>
        <v>-43.400000000000006</v>
      </c>
      <c r="AY90" s="98">
        <f t="shared" si="810"/>
        <v>-47.400000000000006</v>
      </c>
      <c r="AZ90" s="98">
        <f t="shared" si="810"/>
        <v>-49.400000000000006</v>
      </c>
      <c r="BA90" s="98">
        <f t="shared" si="810"/>
        <v>-46.400000000000006</v>
      </c>
      <c r="BB90" s="98">
        <f t="shared" si="810"/>
        <v>-56.400000000000006</v>
      </c>
      <c r="BC90" s="98">
        <f t="shared" si="810"/>
        <v>-49.400000000000006</v>
      </c>
      <c r="BD90" s="98">
        <f t="shared" si="810"/>
        <v>-49.400000000000006</v>
      </c>
      <c r="BE90" s="98">
        <f t="shared" si="810"/>
        <v>-51.400000000000006</v>
      </c>
      <c r="BF90" s="98">
        <f t="shared" si="810"/>
        <v>-51.400000000000006</v>
      </c>
      <c r="BG90" s="98">
        <f t="shared" si="810"/>
        <v>-52.400000000000006</v>
      </c>
      <c r="BH90" s="98">
        <f t="shared" si="810"/>
        <v>-53.400000000000006</v>
      </c>
      <c r="BI90" s="98">
        <f t="shared" si="810"/>
        <v>-57.400000000000006</v>
      </c>
      <c r="BJ90" s="98">
        <f t="shared" si="810"/>
        <v>-55.400000000000006</v>
      </c>
      <c r="BK90" s="98">
        <f t="shared" ref="BK90:DK90" si="811">BK86-BK89</f>
        <v>-57.400000000000006</v>
      </c>
      <c r="BL90" s="98">
        <f t="shared" si="811"/>
        <v>-58.400000000000006</v>
      </c>
      <c r="BM90" s="98">
        <f t="shared" si="811"/>
        <v>-58.400000000000006</v>
      </c>
      <c r="BN90" s="98">
        <f t="shared" si="811"/>
        <v>-60.400000000000006</v>
      </c>
      <c r="BO90" s="98">
        <f t="shared" si="811"/>
        <v>-61.400000000000006</v>
      </c>
      <c r="BP90" s="98">
        <f t="shared" si="811"/>
        <v>-62.400000000000006</v>
      </c>
      <c r="BQ90" s="98">
        <f t="shared" si="811"/>
        <v>-63.400000000000006</v>
      </c>
      <c r="BR90" s="98">
        <f t="shared" si="811"/>
        <v>-63.400000000000006</v>
      </c>
      <c r="BS90" s="98">
        <f t="shared" si="811"/>
        <v>-68.400000000000006</v>
      </c>
      <c r="BT90" s="98">
        <f t="shared" si="811"/>
        <v>-65.400000000000006</v>
      </c>
      <c r="BU90" s="98">
        <f t="shared" si="811"/>
        <v>-66.400000000000006</v>
      </c>
      <c r="BV90" s="98">
        <f t="shared" si="811"/>
        <v>-68.400000000000006</v>
      </c>
      <c r="BW90" s="98">
        <f t="shared" si="811"/>
        <v>-69.400000000000006</v>
      </c>
      <c r="BX90" s="98">
        <f t="shared" si="811"/>
        <v>-70.400000000000006</v>
      </c>
      <c r="BY90" s="98">
        <f t="shared" si="811"/>
        <v>-73.400000000000006</v>
      </c>
      <c r="BZ90" s="98">
        <f t="shared" si="811"/>
        <v>-72.400000000000006</v>
      </c>
      <c r="CA90" s="98">
        <f t="shared" si="811"/>
        <v>-73.400000000000006</v>
      </c>
      <c r="CB90" s="98">
        <f t="shared" si="811"/>
        <v>-73.400000000000006</v>
      </c>
      <c r="CC90" s="98">
        <f t="shared" si="811"/>
        <v>-76.400000000000006</v>
      </c>
      <c r="CD90" s="98">
        <f t="shared" si="811"/>
        <v>-78.400000000000006</v>
      </c>
      <c r="CE90" s="98">
        <f t="shared" si="811"/>
        <v>-78.400000000000006</v>
      </c>
      <c r="CF90" s="98">
        <f t="shared" si="811"/>
        <v>-79.400000000000006</v>
      </c>
      <c r="CG90" s="98">
        <f t="shared" si="811"/>
        <v>-78.400000000000006</v>
      </c>
      <c r="CH90" s="98">
        <f t="shared" si="811"/>
        <v>-82.4</v>
      </c>
      <c r="CI90" s="98">
        <f t="shared" si="811"/>
        <v>-81.400000000000006</v>
      </c>
      <c r="CJ90" s="98">
        <f t="shared" si="811"/>
        <v>-81.400000000000006</v>
      </c>
      <c r="CK90" s="98">
        <f t="shared" si="811"/>
        <v>-82.4</v>
      </c>
      <c r="CL90" s="98">
        <f t="shared" si="811"/>
        <v>-86.4</v>
      </c>
      <c r="CM90" s="98">
        <f t="shared" si="811"/>
        <v>-84.4</v>
      </c>
      <c r="CN90" s="98">
        <f t="shared" si="811"/>
        <v>-86.4</v>
      </c>
      <c r="CO90" s="98">
        <f t="shared" si="811"/>
        <v>-88.4</v>
      </c>
      <c r="CP90" s="98">
        <f t="shared" si="811"/>
        <v>-89.4</v>
      </c>
      <c r="CQ90" s="98">
        <f t="shared" si="811"/>
        <v>-90.4</v>
      </c>
      <c r="CR90" s="98">
        <f t="shared" si="811"/>
        <v>-189.4</v>
      </c>
      <c r="CS90" s="98">
        <f t="shared" si="811"/>
        <v>-91.4</v>
      </c>
      <c r="CT90" s="98">
        <f t="shared" si="811"/>
        <v>-92.4</v>
      </c>
      <c r="CU90" s="98">
        <f t="shared" si="811"/>
        <v>-93.4</v>
      </c>
      <c r="CV90" s="98">
        <f t="shared" si="811"/>
        <v>-95.4</v>
      </c>
      <c r="CW90" s="98">
        <f t="shared" si="811"/>
        <v>-95.4</v>
      </c>
      <c r="CX90" s="98">
        <f t="shared" si="811"/>
        <v>-103.4</v>
      </c>
      <c r="CY90" s="98">
        <f t="shared" si="811"/>
        <v>-96.4</v>
      </c>
      <c r="CZ90" s="98">
        <f t="shared" si="811"/>
        <v>-98.4</v>
      </c>
      <c r="DA90" s="98">
        <f t="shared" si="811"/>
        <v>-100.4</v>
      </c>
      <c r="DB90" s="98">
        <f t="shared" si="811"/>
        <v>-99.4</v>
      </c>
      <c r="DC90" s="98">
        <f t="shared" si="811"/>
        <v>-101.4</v>
      </c>
      <c r="DD90" s="98">
        <f t="shared" si="811"/>
        <v>-102.4</v>
      </c>
      <c r="DE90" s="98">
        <f t="shared" si="811"/>
        <v>-103.4</v>
      </c>
      <c r="DF90" s="98">
        <f t="shared" si="811"/>
        <v>-103.4</v>
      </c>
      <c r="DG90" s="98">
        <f t="shared" si="811"/>
        <v>-107.4</v>
      </c>
      <c r="DH90" s="98">
        <f t="shared" si="811"/>
        <v>-114.4</v>
      </c>
      <c r="DI90" s="98">
        <f t="shared" si="811"/>
        <v>-108.4</v>
      </c>
      <c r="DJ90" s="173">
        <f t="shared" si="811"/>
        <v>-107.4</v>
      </c>
      <c r="DK90" s="98">
        <f t="shared" si="811"/>
        <v>-111.4</v>
      </c>
    </row>
    <row r="91" spans="1:115" s="91" customFormat="1" ht="50.25" customHeight="1" x14ac:dyDescent="0.25">
      <c r="A91" s="306" t="s">
        <v>55</v>
      </c>
      <c r="B91" s="317" t="s">
        <v>407</v>
      </c>
      <c r="C91" s="318"/>
      <c r="D91" s="104">
        <f>D92</f>
        <v>100</v>
      </c>
      <c r="E91" s="104">
        <f t="shared" ref="E91:BJ91" si="812">E92</f>
        <v>100</v>
      </c>
      <c r="F91" s="104">
        <f t="shared" si="812"/>
        <v>99</v>
      </c>
      <c r="G91" s="104">
        <f t="shared" si="812"/>
        <v>100</v>
      </c>
      <c r="H91" s="104">
        <f t="shared" si="812"/>
        <v>100</v>
      </c>
      <c r="I91" s="104">
        <f t="shared" si="812"/>
        <v>99</v>
      </c>
      <c r="J91" s="104">
        <f t="shared" si="812"/>
        <v>100</v>
      </c>
      <c r="K91" s="104">
        <f t="shared" si="812"/>
        <v>100</v>
      </c>
      <c r="L91" s="104">
        <f t="shared" si="812"/>
        <v>100</v>
      </c>
      <c r="M91" s="104">
        <f t="shared" si="812"/>
        <v>100</v>
      </c>
      <c r="N91" s="104">
        <f t="shared" si="812"/>
        <v>100</v>
      </c>
      <c r="O91" s="104">
        <f t="shared" si="812"/>
        <v>100</v>
      </c>
      <c r="P91" s="104">
        <f t="shared" si="812"/>
        <v>99</v>
      </c>
      <c r="Q91" s="104">
        <f t="shared" si="812"/>
        <v>100</v>
      </c>
      <c r="R91" s="104">
        <f t="shared" si="812"/>
        <v>100</v>
      </c>
      <c r="S91" s="104">
        <f t="shared" si="812"/>
        <v>99</v>
      </c>
      <c r="T91" s="104">
        <f t="shared" si="812"/>
        <v>99</v>
      </c>
      <c r="U91" s="104">
        <f t="shared" si="812"/>
        <v>99</v>
      </c>
      <c r="V91" s="104">
        <f t="shared" si="812"/>
        <v>100</v>
      </c>
      <c r="W91" s="104">
        <f t="shared" si="812"/>
        <v>100</v>
      </c>
      <c r="X91" s="104">
        <f t="shared" si="812"/>
        <v>99</v>
      </c>
      <c r="Y91" s="104">
        <f t="shared" si="812"/>
        <v>99</v>
      </c>
      <c r="Z91" s="104">
        <f t="shared" si="812"/>
        <v>100</v>
      </c>
      <c r="AA91" s="104">
        <f t="shared" si="812"/>
        <v>100</v>
      </c>
      <c r="AB91" s="104">
        <f t="shared" si="812"/>
        <v>100</v>
      </c>
      <c r="AC91" s="104">
        <f t="shared" si="812"/>
        <v>97</v>
      </c>
      <c r="AD91" s="104">
        <f t="shared" si="812"/>
        <v>94</v>
      </c>
      <c r="AE91" s="104">
        <f t="shared" si="812"/>
        <v>98</v>
      </c>
      <c r="AF91" s="104">
        <f t="shared" si="812"/>
        <v>96</v>
      </c>
      <c r="AG91" s="104">
        <f t="shared" si="812"/>
        <v>99</v>
      </c>
      <c r="AH91" s="104">
        <f t="shared" si="812"/>
        <v>100</v>
      </c>
      <c r="AI91" s="104">
        <f t="shared" si="812"/>
        <v>100</v>
      </c>
      <c r="AJ91" s="104">
        <f t="shared" si="812"/>
        <v>100</v>
      </c>
      <c r="AK91" s="104">
        <f t="shared" si="812"/>
        <v>0</v>
      </c>
      <c r="AL91" s="104">
        <f t="shared" si="812"/>
        <v>100</v>
      </c>
      <c r="AM91" s="104">
        <f t="shared" si="812"/>
        <v>80</v>
      </c>
      <c r="AN91" s="104">
        <f t="shared" si="812"/>
        <v>99</v>
      </c>
      <c r="AO91" s="104">
        <f t="shared" si="812"/>
        <v>100</v>
      </c>
      <c r="AP91" s="104">
        <f t="shared" si="812"/>
        <v>99</v>
      </c>
      <c r="AQ91" s="104">
        <f t="shared" si="812"/>
        <v>97</v>
      </c>
      <c r="AR91" s="104">
        <f t="shared" si="812"/>
        <v>100</v>
      </c>
      <c r="AS91" s="104">
        <f t="shared" si="812"/>
        <v>99</v>
      </c>
      <c r="AT91" s="104">
        <f t="shared" si="812"/>
        <v>99</v>
      </c>
      <c r="AU91" s="104">
        <f t="shared" si="812"/>
        <v>99</v>
      </c>
      <c r="AV91" s="104">
        <f t="shared" si="812"/>
        <v>98</v>
      </c>
      <c r="AW91" s="104">
        <f t="shared" si="812"/>
        <v>100</v>
      </c>
      <c r="AX91" s="104">
        <f t="shared" si="812"/>
        <v>100</v>
      </c>
      <c r="AY91" s="104">
        <f t="shared" si="812"/>
        <v>98</v>
      </c>
      <c r="AZ91" s="104">
        <f t="shared" si="812"/>
        <v>95</v>
      </c>
      <c r="BA91" s="104">
        <f t="shared" si="812"/>
        <v>100</v>
      </c>
      <c r="BB91" s="104">
        <f t="shared" si="812"/>
        <v>94</v>
      </c>
      <c r="BC91" s="104">
        <f t="shared" si="812"/>
        <v>99</v>
      </c>
      <c r="BD91" s="104">
        <f t="shared" si="812"/>
        <v>99</v>
      </c>
      <c r="BE91" s="104">
        <f t="shared" si="812"/>
        <v>99</v>
      </c>
      <c r="BF91" s="104">
        <f t="shared" si="812"/>
        <v>100</v>
      </c>
      <c r="BG91" s="104">
        <f t="shared" si="812"/>
        <v>100</v>
      </c>
      <c r="BH91" s="104">
        <f t="shared" si="812"/>
        <v>100</v>
      </c>
      <c r="BI91" s="104">
        <f t="shared" si="812"/>
        <v>97</v>
      </c>
      <c r="BJ91" s="104">
        <f t="shared" si="812"/>
        <v>100</v>
      </c>
      <c r="BK91" s="104">
        <f>BK92</f>
        <v>100</v>
      </c>
      <c r="BL91" s="104">
        <f t="shared" ref="BL91" si="813">BL92</f>
        <v>98</v>
      </c>
      <c r="BM91" s="104">
        <f t="shared" ref="BM91" si="814">BM92</f>
        <v>99</v>
      </c>
      <c r="BN91" s="104">
        <f t="shared" ref="BN91" si="815">BN92</f>
        <v>100</v>
      </c>
      <c r="BO91" s="104">
        <f t="shared" ref="BO91" si="816">BO92</f>
        <v>100</v>
      </c>
      <c r="BP91" s="104">
        <f t="shared" ref="BP91" si="817">BP92</f>
        <v>99</v>
      </c>
      <c r="BQ91" s="104">
        <f t="shared" ref="BQ91" si="818">BQ92</f>
        <v>98</v>
      </c>
      <c r="BR91" s="104">
        <f t="shared" ref="BR91" si="819">BR92</f>
        <v>99</v>
      </c>
      <c r="BS91" s="104">
        <f t="shared" ref="BS91" si="820">BS92</f>
        <v>96</v>
      </c>
      <c r="BT91" s="104">
        <f t="shared" ref="BT91" si="821">BT92</f>
        <v>99</v>
      </c>
      <c r="BU91" s="104">
        <f t="shared" ref="BU91" si="822">BU92</f>
        <v>99</v>
      </c>
      <c r="BV91" s="104">
        <f t="shared" ref="BV91" si="823">BV92</f>
        <v>100</v>
      </c>
      <c r="BW91" s="104">
        <f t="shared" ref="BW91" si="824">BW92</f>
        <v>99</v>
      </c>
      <c r="BX91" s="104">
        <f t="shared" ref="BX91" si="825">BX92</f>
        <v>99</v>
      </c>
      <c r="BY91" s="104">
        <f t="shared" ref="BY91" si="826">BY92</f>
        <v>98</v>
      </c>
      <c r="BZ91" s="104">
        <f t="shared" ref="BZ91" si="827">BZ92</f>
        <v>99</v>
      </c>
      <c r="CA91" s="104">
        <f t="shared" ref="CA91" si="828">CA92</f>
        <v>98</v>
      </c>
      <c r="CB91" s="104">
        <f t="shared" ref="CB91" si="829">CB92</f>
        <v>100</v>
      </c>
      <c r="CC91" s="104">
        <f t="shared" ref="CC91" si="830">CC92</f>
        <v>98</v>
      </c>
      <c r="CD91" s="104">
        <f t="shared" ref="CD91" si="831">CD92</f>
        <v>98</v>
      </c>
      <c r="CE91" s="104">
        <f t="shared" ref="CE91" si="832">CE92</f>
        <v>98</v>
      </c>
      <c r="CF91" s="104">
        <f t="shared" ref="CF91" si="833">CF92</f>
        <v>98</v>
      </c>
      <c r="CG91" s="104">
        <f t="shared" ref="CG91" si="834">CG92</f>
        <v>100</v>
      </c>
      <c r="CH91" s="104">
        <f t="shared" ref="CH91" si="835">CH92</f>
        <v>99</v>
      </c>
      <c r="CI91" s="104">
        <f t="shared" ref="CI91" si="836">CI92</f>
        <v>100</v>
      </c>
      <c r="CJ91" s="104">
        <f t="shared" ref="CJ91" si="837">CJ92</f>
        <v>100</v>
      </c>
      <c r="CK91" s="104">
        <f t="shared" ref="CK91" si="838">CK92</f>
        <v>99</v>
      </c>
      <c r="CL91" s="104">
        <f t="shared" ref="CL91" si="839">CL92</f>
        <v>100</v>
      </c>
      <c r="CM91" s="104">
        <f t="shared" ref="CM91" si="840">CM92</f>
        <v>100</v>
      </c>
      <c r="CN91" s="104">
        <f t="shared" ref="CN91" si="841">CN92</f>
        <v>99</v>
      </c>
      <c r="CO91" s="104">
        <f t="shared" ref="CO91" si="842">CO92</f>
        <v>99</v>
      </c>
      <c r="CP91" s="104">
        <f t="shared" ref="CP91" si="843">CP92</f>
        <v>99</v>
      </c>
      <c r="CQ91" s="104">
        <f t="shared" ref="CQ91" si="844">CQ92</f>
        <v>99</v>
      </c>
      <c r="CR91" s="104">
        <f t="shared" ref="CR91" si="845">CR92</f>
        <v>0</v>
      </c>
      <c r="CS91" s="104">
        <f t="shared" ref="CS91" si="846">CS92</f>
        <v>98</v>
      </c>
      <c r="CT91" s="104">
        <f t="shared" ref="CT91" si="847">CT92</f>
        <v>100</v>
      </c>
      <c r="CU91" s="104">
        <f t="shared" ref="CU91" si="848">CU92</f>
        <v>100</v>
      </c>
      <c r="CV91" s="104">
        <f t="shared" ref="CV91" si="849">CV92</f>
        <v>99</v>
      </c>
      <c r="CW91" s="104">
        <f t="shared" ref="CW91" si="850">CW92</f>
        <v>99</v>
      </c>
      <c r="CX91" s="104">
        <f t="shared" ref="CX91" si="851">CX92</f>
        <v>100</v>
      </c>
      <c r="CY91" s="104">
        <f t="shared" ref="CY91" si="852">CY92</f>
        <v>100</v>
      </c>
      <c r="CZ91" s="104">
        <f t="shared" ref="CZ91" si="853">CZ92</f>
        <v>98</v>
      </c>
      <c r="DA91" s="104">
        <f t="shared" ref="DA91" si="854">DA92</f>
        <v>99</v>
      </c>
      <c r="DB91" s="104">
        <f t="shared" ref="DB91" si="855">DB92</f>
        <v>100</v>
      </c>
      <c r="DC91" s="104">
        <f t="shared" ref="DC91" si="856">DC92</f>
        <v>99</v>
      </c>
      <c r="DD91" s="104">
        <f t="shared" ref="DD91" si="857">DD92</f>
        <v>98</v>
      </c>
      <c r="DE91" s="104">
        <f t="shared" ref="DE91" si="858">DE92</f>
        <v>99</v>
      </c>
      <c r="DF91" s="104">
        <f t="shared" ref="DF91" si="859">DF92</f>
        <v>99</v>
      </c>
      <c r="DG91" s="104">
        <f>DG92</f>
        <v>100</v>
      </c>
      <c r="DH91" s="104">
        <f t="shared" ref="DH91" si="860">DH92</f>
        <v>93</v>
      </c>
      <c r="DI91" s="104">
        <f t="shared" ref="DI91" si="861">DI92</f>
        <v>100</v>
      </c>
      <c r="DJ91" s="90">
        <f t="shared" ref="DJ91" si="862">DJ92</f>
        <v>100</v>
      </c>
      <c r="DK91" s="104">
        <f t="shared" ref="DK91" si="863">DK92</f>
        <v>100</v>
      </c>
    </row>
    <row r="92" spans="1:115" s="91" customFormat="1" ht="79.5" customHeight="1" x14ac:dyDescent="0.25">
      <c r="A92" s="307"/>
      <c r="B92" s="317" t="s">
        <v>408</v>
      </c>
      <c r="C92" s="318"/>
      <c r="D92" s="120">
        <v>100</v>
      </c>
      <c r="E92" s="120">
        <v>100</v>
      </c>
      <c r="F92" s="120">
        <v>99</v>
      </c>
      <c r="G92" s="120">
        <v>100</v>
      </c>
      <c r="H92" s="120">
        <v>100</v>
      </c>
      <c r="I92" s="120">
        <v>99</v>
      </c>
      <c r="J92" s="120">
        <v>100</v>
      </c>
      <c r="K92" s="120">
        <v>100</v>
      </c>
      <c r="L92" s="120">
        <v>100</v>
      </c>
      <c r="M92" s="120">
        <v>100</v>
      </c>
      <c r="N92" s="120">
        <v>100</v>
      </c>
      <c r="O92" s="120">
        <v>100</v>
      </c>
      <c r="P92" s="120">
        <v>99</v>
      </c>
      <c r="Q92" s="120">
        <v>100</v>
      </c>
      <c r="R92" s="120">
        <v>100</v>
      </c>
      <c r="S92" s="120">
        <v>99</v>
      </c>
      <c r="T92" s="120">
        <v>99</v>
      </c>
      <c r="U92" s="120">
        <v>99</v>
      </c>
      <c r="V92" s="120">
        <v>100</v>
      </c>
      <c r="W92" s="120">
        <v>100</v>
      </c>
      <c r="X92" s="120">
        <v>99</v>
      </c>
      <c r="Y92" s="120">
        <v>99</v>
      </c>
      <c r="Z92" s="120">
        <v>100</v>
      </c>
      <c r="AA92" s="120">
        <v>100</v>
      </c>
      <c r="AB92" s="120">
        <v>100</v>
      </c>
      <c r="AC92" s="120">
        <v>97</v>
      </c>
      <c r="AD92" s="120">
        <v>94</v>
      </c>
      <c r="AE92" s="120">
        <v>98</v>
      </c>
      <c r="AF92" s="120">
        <v>96</v>
      </c>
      <c r="AG92" s="120">
        <v>99</v>
      </c>
      <c r="AH92" s="120">
        <v>100</v>
      </c>
      <c r="AI92" s="120">
        <v>100</v>
      </c>
      <c r="AJ92" s="120">
        <v>100</v>
      </c>
      <c r="AK92" s="120">
        <v>0</v>
      </c>
      <c r="AL92" s="120">
        <v>100</v>
      </c>
      <c r="AM92" s="120">
        <v>80</v>
      </c>
      <c r="AN92" s="120">
        <v>99</v>
      </c>
      <c r="AO92" s="120">
        <v>100</v>
      </c>
      <c r="AP92" s="120">
        <v>99</v>
      </c>
      <c r="AQ92" s="120">
        <v>97</v>
      </c>
      <c r="AR92" s="120">
        <v>100</v>
      </c>
      <c r="AS92" s="120">
        <v>99</v>
      </c>
      <c r="AT92" s="120">
        <v>99</v>
      </c>
      <c r="AU92" s="120">
        <v>99</v>
      </c>
      <c r="AV92" s="120">
        <v>98</v>
      </c>
      <c r="AW92" s="120">
        <v>100</v>
      </c>
      <c r="AX92" s="120">
        <v>100</v>
      </c>
      <c r="AY92" s="120">
        <v>98</v>
      </c>
      <c r="AZ92" s="120">
        <v>95</v>
      </c>
      <c r="BA92" s="120">
        <v>100</v>
      </c>
      <c r="BB92" s="120">
        <v>94</v>
      </c>
      <c r="BC92" s="120">
        <v>99</v>
      </c>
      <c r="BD92" s="120">
        <v>99</v>
      </c>
      <c r="BE92" s="120">
        <v>99</v>
      </c>
      <c r="BF92" s="120">
        <v>100</v>
      </c>
      <c r="BG92" s="120">
        <v>100</v>
      </c>
      <c r="BH92" s="120">
        <v>100</v>
      </c>
      <c r="BI92" s="120">
        <v>97</v>
      </c>
      <c r="BJ92" s="120">
        <v>100</v>
      </c>
      <c r="BK92" s="120">
        <v>100</v>
      </c>
      <c r="BL92" s="120">
        <v>98</v>
      </c>
      <c r="BM92" s="120">
        <v>99</v>
      </c>
      <c r="BN92" s="120">
        <v>100</v>
      </c>
      <c r="BO92" s="120">
        <v>100</v>
      </c>
      <c r="BP92" s="120">
        <v>99</v>
      </c>
      <c r="BQ92" s="120">
        <v>98</v>
      </c>
      <c r="BR92" s="120">
        <v>99</v>
      </c>
      <c r="BS92" s="120">
        <v>96</v>
      </c>
      <c r="BT92" s="120">
        <v>99</v>
      </c>
      <c r="BU92" s="120">
        <v>99</v>
      </c>
      <c r="BV92" s="120">
        <v>100</v>
      </c>
      <c r="BW92" s="120">
        <v>99</v>
      </c>
      <c r="BX92" s="120">
        <v>99</v>
      </c>
      <c r="BY92" s="120">
        <v>98</v>
      </c>
      <c r="BZ92" s="120">
        <v>99</v>
      </c>
      <c r="CA92" s="120">
        <v>98</v>
      </c>
      <c r="CB92" s="120">
        <v>100</v>
      </c>
      <c r="CC92" s="120">
        <v>98</v>
      </c>
      <c r="CD92" s="120">
        <v>98</v>
      </c>
      <c r="CE92" s="120">
        <v>98</v>
      </c>
      <c r="CF92" s="120">
        <v>98</v>
      </c>
      <c r="CG92" s="120">
        <v>100</v>
      </c>
      <c r="CH92" s="120">
        <v>99</v>
      </c>
      <c r="CI92" s="120">
        <v>100</v>
      </c>
      <c r="CJ92" s="120">
        <v>100</v>
      </c>
      <c r="CK92" s="120">
        <v>99</v>
      </c>
      <c r="CL92" s="120">
        <v>100</v>
      </c>
      <c r="CM92" s="120">
        <v>100</v>
      </c>
      <c r="CN92" s="120">
        <v>99</v>
      </c>
      <c r="CO92" s="120">
        <v>99</v>
      </c>
      <c r="CP92" s="120">
        <v>99</v>
      </c>
      <c r="CQ92" s="120">
        <v>99</v>
      </c>
      <c r="CR92" s="120">
        <v>0</v>
      </c>
      <c r="CS92" s="120">
        <v>98</v>
      </c>
      <c r="CT92" s="120">
        <v>100</v>
      </c>
      <c r="CU92" s="120">
        <v>100</v>
      </c>
      <c r="CV92" s="120">
        <v>99</v>
      </c>
      <c r="CW92" s="120">
        <v>99</v>
      </c>
      <c r="CX92" s="120">
        <v>100</v>
      </c>
      <c r="CY92" s="120">
        <v>100</v>
      </c>
      <c r="CZ92" s="120">
        <v>98</v>
      </c>
      <c r="DA92" s="120">
        <v>99</v>
      </c>
      <c r="DB92" s="120">
        <v>100</v>
      </c>
      <c r="DC92" s="120">
        <v>99</v>
      </c>
      <c r="DD92" s="120">
        <v>98</v>
      </c>
      <c r="DE92" s="120">
        <v>99</v>
      </c>
      <c r="DF92" s="120">
        <v>99</v>
      </c>
      <c r="DG92" s="120">
        <v>100</v>
      </c>
      <c r="DH92" s="120">
        <v>93</v>
      </c>
      <c r="DI92" s="120">
        <v>100</v>
      </c>
      <c r="DJ92" s="186">
        <v>100</v>
      </c>
      <c r="DK92" s="120">
        <v>100</v>
      </c>
    </row>
    <row r="93" spans="1:115" ht="46.5" customHeight="1" x14ac:dyDescent="0.25">
      <c r="A93" s="307"/>
      <c r="B93" s="313" t="s">
        <v>409</v>
      </c>
      <c r="C93" s="89" t="s">
        <v>50</v>
      </c>
      <c r="D93" s="130">
        <v>1947</v>
      </c>
      <c r="E93" s="130">
        <v>6876</v>
      </c>
      <c r="F93" s="130">
        <v>1723</v>
      </c>
      <c r="G93" s="130">
        <v>1039</v>
      </c>
      <c r="H93" s="130">
        <v>1908</v>
      </c>
      <c r="I93" s="130">
        <v>841</v>
      </c>
      <c r="J93" s="130">
        <v>1342</v>
      </c>
      <c r="K93" s="130">
        <v>1173</v>
      </c>
      <c r="L93" s="130">
        <v>1558</v>
      </c>
      <c r="M93" s="130">
        <v>1768</v>
      </c>
      <c r="N93" s="130">
        <v>1004</v>
      </c>
      <c r="O93" s="130">
        <v>637</v>
      </c>
      <c r="P93" s="130">
        <v>876</v>
      </c>
      <c r="Q93" s="130">
        <v>817</v>
      </c>
      <c r="R93" s="130">
        <v>278</v>
      </c>
      <c r="S93" s="130">
        <v>145</v>
      </c>
      <c r="T93" s="130">
        <v>611</v>
      </c>
      <c r="U93" s="130">
        <v>164</v>
      </c>
      <c r="V93" s="130">
        <v>385</v>
      </c>
      <c r="W93" s="130">
        <v>82</v>
      </c>
      <c r="X93" s="130">
        <v>673</v>
      </c>
      <c r="Y93" s="130">
        <v>220</v>
      </c>
      <c r="Z93" s="130">
        <v>2192</v>
      </c>
      <c r="AA93" s="130">
        <v>143</v>
      </c>
      <c r="AB93" s="130">
        <v>997</v>
      </c>
      <c r="AC93" s="130">
        <v>59</v>
      </c>
      <c r="AD93" s="130">
        <v>337</v>
      </c>
      <c r="AE93" s="130">
        <v>223</v>
      </c>
      <c r="AF93" s="130">
        <v>46</v>
      </c>
      <c r="AG93" s="130">
        <v>113</v>
      </c>
      <c r="AH93" s="130">
        <v>96</v>
      </c>
      <c r="AI93" s="130">
        <v>1</v>
      </c>
      <c r="AJ93" s="130">
        <v>1</v>
      </c>
      <c r="AK93" s="130">
        <v>0</v>
      </c>
      <c r="AL93" s="130">
        <v>1</v>
      </c>
      <c r="AM93" s="130">
        <v>4</v>
      </c>
      <c r="AN93" s="130">
        <v>124</v>
      </c>
      <c r="AO93" s="130">
        <v>107</v>
      </c>
      <c r="AP93" s="130">
        <v>99</v>
      </c>
      <c r="AQ93" s="130">
        <v>284</v>
      </c>
      <c r="AR93" s="130">
        <v>574</v>
      </c>
      <c r="AS93" s="130">
        <v>297</v>
      </c>
      <c r="AT93" s="130">
        <v>765</v>
      </c>
      <c r="AU93" s="130">
        <v>81</v>
      </c>
      <c r="AV93" s="130">
        <v>84</v>
      </c>
      <c r="AW93" s="130">
        <v>296</v>
      </c>
      <c r="AX93" s="130">
        <v>23</v>
      </c>
      <c r="AY93" s="130">
        <v>186</v>
      </c>
      <c r="AZ93" s="130">
        <v>112</v>
      </c>
      <c r="BA93" s="130">
        <v>1258</v>
      </c>
      <c r="BB93" s="130">
        <v>121</v>
      </c>
      <c r="BC93" s="130">
        <v>503</v>
      </c>
      <c r="BD93" s="130">
        <v>1962</v>
      </c>
      <c r="BE93" s="130">
        <v>144</v>
      </c>
      <c r="BF93" s="130">
        <v>229</v>
      </c>
      <c r="BG93" s="130">
        <v>482</v>
      </c>
      <c r="BH93" s="130">
        <v>851</v>
      </c>
      <c r="BI93" s="130">
        <v>204</v>
      </c>
      <c r="BJ93" s="130">
        <v>68</v>
      </c>
      <c r="BK93" s="130">
        <v>195</v>
      </c>
      <c r="BL93" s="130">
        <v>112</v>
      </c>
      <c r="BM93" s="130">
        <v>88</v>
      </c>
      <c r="BN93" s="130">
        <v>207</v>
      </c>
      <c r="BO93" s="130">
        <v>114</v>
      </c>
      <c r="BP93" s="130">
        <v>215</v>
      </c>
      <c r="BQ93" s="130">
        <v>199</v>
      </c>
      <c r="BR93" s="130">
        <v>144</v>
      </c>
      <c r="BS93" s="130">
        <v>47</v>
      </c>
      <c r="BT93" s="130">
        <v>192</v>
      </c>
      <c r="BU93" s="130">
        <v>333</v>
      </c>
      <c r="BV93" s="130">
        <v>333</v>
      </c>
      <c r="BW93" s="130">
        <v>571</v>
      </c>
      <c r="BX93" s="130">
        <v>650</v>
      </c>
      <c r="BY93" s="130">
        <v>142</v>
      </c>
      <c r="BZ93" s="130">
        <v>118</v>
      </c>
      <c r="CA93" s="130">
        <v>54</v>
      </c>
      <c r="CB93" s="130">
        <v>233</v>
      </c>
      <c r="CC93" s="130">
        <v>228</v>
      </c>
      <c r="CD93" s="130">
        <v>246</v>
      </c>
      <c r="CE93" s="130">
        <v>120</v>
      </c>
      <c r="CF93" s="130">
        <v>538</v>
      </c>
      <c r="CG93" s="130">
        <v>207</v>
      </c>
      <c r="CH93" s="130">
        <v>139</v>
      </c>
      <c r="CI93" s="130">
        <v>641</v>
      </c>
      <c r="CJ93" s="130">
        <v>957</v>
      </c>
      <c r="CK93" s="130">
        <v>214</v>
      </c>
      <c r="CL93" s="130">
        <v>185</v>
      </c>
      <c r="CM93" s="130">
        <v>341</v>
      </c>
      <c r="CN93" s="130">
        <v>130</v>
      </c>
      <c r="CO93" s="130">
        <v>264</v>
      </c>
      <c r="CP93" s="130">
        <v>185</v>
      </c>
      <c r="CQ93" s="130">
        <v>276</v>
      </c>
      <c r="CR93" s="130">
        <v>0</v>
      </c>
      <c r="CS93" s="130">
        <v>325</v>
      </c>
      <c r="CT93" s="130">
        <v>279</v>
      </c>
      <c r="CU93" s="130">
        <v>97</v>
      </c>
      <c r="CV93" s="130">
        <v>71</v>
      </c>
      <c r="CW93" s="130">
        <v>468</v>
      </c>
      <c r="CX93" s="130">
        <v>8</v>
      </c>
      <c r="CY93" s="130">
        <v>48</v>
      </c>
      <c r="CZ93" s="130">
        <v>184</v>
      </c>
      <c r="DA93" s="130">
        <v>210</v>
      </c>
      <c r="DB93" s="130">
        <v>217</v>
      </c>
      <c r="DC93" s="130">
        <v>141</v>
      </c>
      <c r="DD93" s="130">
        <v>191</v>
      </c>
      <c r="DE93" s="130">
        <v>98</v>
      </c>
      <c r="DF93" s="130">
        <v>95</v>
      </c>
      <c r="DG93" s="130">
        <v>49</v>
      </c>
      <c r="DH93" s="130">
        <v>90</v>
      </c>
      <c r="DI93" s="130">
        <v>207</v>
      </c>
      <c r="DJ93" s="180">
        <v>61</v>
      </c>
      <c r="DK93" s="192">
        <v>114</v>
      </c>
    </row>
    <row r="94" spans="1:115" ht="45.75" customHeight="1" x14ac:dyDescent="0.25">
      <c r="A94" s="307"/>
      <c r="B94" s="313"/>
      <c r="C94" s="89" t="s">
        <v>51</v>
      </c>
      <c r="D94" s="106">
        <v>1949</v>
      </c>
      <c r="E94" s="106">
        <v>6891</v>
      </c>
      <c r="F94" s="106">
        <v>1747</v>
      </c>
      <c r="G94" s="106">
        <v>1041</v>
      </c>
      <c r="H94" s="106">
        <v>1908</v>
      </c>
      <c r="I94" s="106">
        <v>845</v>
      </c>
      <c r="J94" s="106">
        <v>1344</v>
      </c>
      <c r="K94" s="106">
        <v>1173</v>
      </c>
      <c r="L94" s="106">
        <v>1558</v>
      </c>
      <c r="M94" s="106">
        <v>1774</v>
      </c>
      <c r="N94" s="106">
        <v>1007</v>
      </c>
      <c r="O94" s="106">
        <v>639</v>
      </c>
      <c r="P94" s="106">
        <v>884</v>
      </c>
      <c r="Q94" s="106">
        <v>817</v>
      </c>
      <c r="R94" s="106">
        <v>279</v>
      </c>
      <c r="S94" s="106">
        <v>146</v>
      </c>
      <c r="T94" s="106">
        <v>615</v>
      </c>
      <c r="U94" s="106">
        <v>165</v>
      </c>
      <c r="V94" s="106">
        <v>385</v>
      </c>
      <c r="W94" s="106">
        <v>82</v>
      </c>
      <c r="X94" s="106">
        <v>678</v>
      </c>
      <c r="Y94" s="106">
        <v>221</v>
      </c>
      <c r="Z94" s="106">
        <v>2196</v>
      </c>
      <c r="AA94" s="106">
        <v>143</v>
      </c>
      <c r="AB94" s="106">
        <v>997</v>
      </c>
      <c r="AC94" s="106">
        <v>61</v>
      </c>
      <c r="AD94" s="106">
        <v>360</v>
      </c>
      <c r="AE94" s="106">
        <v>227</v>
      </c>
      <c r="AF94" s="106">
        <v>48</v>
      </c>
      <c r="AG94" s="106">
        <v>114</v>
      </c>
      <c r="AH94" s="106">
        <v>96</v>
      </c>
      <c r="AI94" s="106">
        <v>1</v>
      </c>
      <c r="AJ94" s="106">
        <v>1</v>
      </c>
      <c r="AK94" s="106">
        <v>1</v>
      </c>
      <c r="AL94" s="106">
        <v>1</v>
      </c>
      <c r="AM94" s="106">
        <v>5</v>
      </c>
      <c r="AN94" s="106">
        <v>125</v>
      </c>
      <c r="AO94" s="106">
        <v>107</v>
      </c>
      <c r="AP94" s="106">
        <v>100</v>
      </c>
      <c r="AQ94" s="106">
        <v>292</v>
      </c>
      <c r="AR94" s="106">
        <v>575</v>
      </c>
      <c r="AS94" s="106">
        <v>299</v>
      </c>
      <c r="AT94" s="106">
        <v>770</v>
      </c>
      <c r="AU94" s="106">
        <v>82</v>
      </c>
      <c r="AV94" s="106">
        <v>86</v>
      </c>
      <c r="AW94" s="106">
        <v>297</v>
      </c>
      <c r="AX94" s="106">
        <v>23</v>
      </c>
      <c r="AY94" s="106">
        <v>190</v>
      </c>
      <c r="AZ94" s="106">
        <v>118</v>
      </c>
      <c r="BA94" s="106">
        <v>1260</v>
      </c>
      <c r="BB94" s="106">
        <v>128</v>
      </c>
      <c r="BC94" s="106">
        <v>508</v>
      </c>
      <c r="BD94" s="106">
        <v>1972</v>
      </c>
      <c r="BE94" s="106">
        <v>146</v>
      </c>
      <c r="BF94" s="106">
        <v>229</v>
      </c>
      <c r="BG94" s="106">
        <v>483</v>
      </c>
      <c r="BH94" s="106">
        <v>853</v>
      </c>
      <c r="BI94" s="106">
        <v>210</v>
      </c>
      <c r="BJ94" s="106">
        <v>68</v>
      </c>
      <c r="BK94" s="106">
        <v>195</v>
      </c>
      <c r="BL94" s="106">
        <v>114</v>
      </c>
      <c r="BM94" s="106">
        <v>89</v>
      </c>
      <c r="BN94" s="106">
        <v>207</v>
      </c>
      <c r="BO94" s="106">
        <v>114</v>
      </c>
      <c r="BP94" s="106">
        <v>217</v>
      </c>
      <c r="BQ94" s="106">
        <v>202</v>
      </c>
      <c r="BR94" s="106">
        <v>145</v>
      </c>
      <c r="BS94" s="106">
        <v>49</v>
      </c>
      <c r="BT94" s="106">
        <v>193</v>
      </c>
      <c r="BU94" s="106">
        <v>337</v>
      </c>
      <c r="BV94" s="106">
        <v>334</v>
      </c>
      <c r="BW94" s="106">
        <v>577</v>
      </c>
      <c r="BX94" s="106">
        <v>655</v>
      </c>
      <c r="BY94" s="106">
        <v>145</v>
      </c>
      <c r="BZ94" s="106">
        <v>119</v>
      </c>
      <c r="CA94" s="106">
        <v>55</v>
      </c>
      <c r="CB94" s="106">
        <v>233</v>
      </c>
      <c r="CC94" s="106">
        <v>232</v>
      </c>
      <c r="CD94" s="106">
        <v>250</v>
      </c>
      <c r="CE94" s="106">
        <v>122</v>
      </c>
      <c r="CF94" s="106">
        <v>550</v>
      </c>
      <c r="CG94" s="106">
        <v>207</v>
      </c>
      <c r="CH94" s="106">
        <v>141</v>
      </c>
      <c r="CI94" s="106">
        <v>643</v>
      </c>
      <c r="CJ94" s="106">
        <v>958</v>
      </c>
      <c r="CK94" s="106">
        <v>215</v>
      </c>
      <c r="CL94" s="106">
        <v>185</v>
      </c>
      <c r="CM94" s="106">
        <v>341</v>
      </c>
      <c r="CN94" s="106">
        <v>131</v>
      </c>
      <c r="CO94" s="106">
        <v>266</v>
      </c>
      <c r="CP94" s="106">
        <v>186</v>
      </c>
      <c r="CQ94" s="106">
        <v>280</v>
      </c>
      <c r="CR94" s="106">
        <v>0</v>
      </c>
      <c r="CS94" s="106">
        <v>330</v>
      </c>
      <c r="CT94" s="106">
        <v>279</v>
      </c>
      <c r="CU94" s="106">
        <v>97</v>
      </c>
      <c r="CV94" s="106">
        <v>72</v>
      </c>
      <c r="CW94" s="106">
        <v>471</v>
      </c>
      <c r="CX94" s="106">
        <v>8</v>
      </c>
      <c r="CY94" s="106">
        <v>48</v>
      </c>
      <c r="CZ94" s="106">
        <v>187</v>
      </c>
      <c r="DA94" s="106">
        <v>212</v>
      </c>
      <c r="DB94" s="106">
        <v>217</v>
      </c>
      <c r="DC94" s="106">
        <v>142</v>
      </c>
      <c r="DD94" s="106">
        <v>194</v>
      </c>
      <c r="DE94" s="106">
        <v>99</v>
      </c>
      <c r="DF94" s="106">
        <v>96</v>
      </c>
      <c r="DG94" s="106">
        <v>49</v>
      </c>
      <c r="DH94" s="106">
        <v>97</v>
      </c>
      <c r="DI94" s="106">
        <v>207</v>
      </c>
      <c r="DJ94" s="179">
        <v>61</v>
      </c>
      <c r="DK94" s="192">
        <v>114</v>
      </c>
    </row>
    <row r="95" spans="1:115" s="97" customFormat="1" ht="18.75" hidden="1" customHeight="1" x14ac:dyDescent="0.25">
      <c r="A95" s="307"/>
      <c r="B95" s="312" t="s">
        <v>410</v>
      </c>
      <c r="C95" s="312"/>
      <c r="D95" s="96">
        <v>98.4</v>
      </c>
      <c r="E95" s="96">
        <v>99.4</v>
      </c>
      <c r="F95" s="96">
        <v>100.4</v>
      </c>
      <c r="G95" s="96">
        <v>101.4</v>
      </c>
      <c r="H95" s="96">
        <v>102.4</v>
      </c>
      <c r="I95" s="96">
        <v>103.4</v>
      </c>
      <c r="J95" s="96">
        <v>104.4</v>
      </c>
      <c r="K95" s="96">
        <v>105.4</v>
      </c>
      <c r="L95" s="96">
        <v>106.4</v>
      </c>
      <c r="M95" s="96">
        <v>107.4</v>
      </c>
      <c r="N95" s="96">
        <v>108.4</v>
      </c>
      <c r="O95" s="96">
        <v>109.4</v>
      </c>
      <c r="P95" s="96">
        <v>110.4</v>
      </c>
      <c r="Q95" s="96">
        <v>111.4</v>
      </c>
      <c r="R95" s="96">
        <v>112.4</v>
      </c>
      <c r="S95" s="96">
        <v>113.4</v>
      </c>
      <c r="T95" s="96">
        <v>114.4</v>
      </c>
      <c r="U95" s="96">
        <v>115.4</v>
      </c>
      <c r="V95" s="96">
        <v>116.4</v>
      </c>
      <c r="W95" s="96">
        <v>117.4</v>
      </c>
      <c r="X95" s="96">
        <v>118.4</v>
      </c>
      <c r="Y95" s="96">
        <v>119.4</v>
      </c>
      <c r="Z95" s="96">
        <v>120.4</v>
      </c>
      <c r="AA95" s="96">
        <v>121.4</v>
      </c>
      <c r="AB95" s="96">
        <v>122.4</v>
      </c>
      <c r="AC95" s="96">
        <v>123.4</v>
      </c>
      <c r="AD95" s="96">
        <v>124.4</v>
      </c>
      <c r="AE95" s="96">
        <v>125.4</v>
      </c>
      <c r="AF95" s="96">
        <v>126.4</v>
      </c>
      <c r="AG95" s="96">
        <v>127.4</v>
      </c>
      <c r="AH95" s="96">
        <v>128.4</v>
      </c>
      <c r="AI95" s="96">
        <v>129.4</v>
      </c>
      <c r="AJ95" s="96">
        <v>130.4</v>
      </c>
      <c r="AK95" s="96">
        <v>131.4</v>
      </c>
      <c r="AL95" s="96">
        <v>132.4</v>
      </c>
      <c r="AM95" s="96">
        <v>133.4</v>
      </c>
      <c r="AN95" s="96">
        <v>134.4</v>
      </c>
      <c r="AO95" s="96">
        <v>135.4</v>
      </c>
      <c r="AP95" s="96">
        <v>136.4</v>
      </c>
      <c r="AQ95" s="96">
        <v>137.4</v>
      </c>
      <c r="AR95" s="96">
        <v>138.4</v>
      </c>
      <c r="AS95" s="96">
        <v>139.4</v>
      </c>
      <c r="AT95" s="96">
        <v>140.4</v>
      </c>
      <c r="AU95" s="96">
        <v>141.4</v>
      </c>
      <c r="AV95" s="96">
        <v>142.4</v>
      </c>
      <c r="AW95" s="96">
        <v>143.4</v>
      </c>
      <c r="AX95" s="96">
        <v>144.4</v>
      </c>
      <c r="AY95" s="96">
        <v>145.4</v>
      </c>
      <c r="AZ95" s="96">
        <v>146.4</v>
      </c>
      <c r="BA95" s="96">
        <v>147.4</v>
      </c>
      <c r="BB95" s="96">
        <v>148.4</v>
      </c>
      <c r="BC95" s="96">
        <v>149.4</v>
      </c>
      <c r="BD95" s="96">
        <v>150.4</v>
      </c>
      <c r="BE95" s="96">
        <v>151.4</v>
      </c>
      <c r="BF95" s="96">
        <v>152.4</v>
      </c>
      <c r="BG95" s="96">
        <v>153.4</v>
      </c>
      <c r="BH95" s="96">
        <v>154.4</v>
      </c>
      <c r="BI95" s="96">
        <v>155.4</v>
      </c>
      <c r="BJ95" s="96">
        <v>156.4</v>
      </c>
      <c r="BK95" s="96">
        <v>157.4</v>
      </c>
      <c r="BL95" s="96">
        <v>158.4</v>
      </c>
      <c r="BM95" s="96">
        <v>159.4</v>
      </c>
      <c r="BN95" s="96">
        <v>160.4</v>
      </c>
      <c r="BO95" s="96">
        <v>161.4</v>
      </c>
      <c r="BP95" s="96">
        <v>162.4</v>
      </c>
      <c r="BQ95" s="96">
        <v>163.4</v>
      </c>
      <c r="BR95" s="96">
        <v>164.4</v>
      </c>
      <c r="BS95" s="96">
        <v>165.4</v>
      </c>
      <c r="BT95" s="96">
        <v>166.4</v>
      </c>
      <c r="BU95" s="96">
        <v>167.4</v>
      </c>
      <c r="BV95" s="96">
        <v>168.4</v>
      </c>
      <c r="BW95" s="96">
        <v>169.4</v>
      </c>
      <c r="BX95" s="96">
        <v>170.4</v>
      </c>
      <c r="BY95" s="96">
        <v>171.4</v>
      </c>
      <c r="BZ95" s="96">
        <v>172.4</v>
      </c>
      <c r="CA95" s="96">
        <v>173.4</v>
      </c>
      <c r="CB95" s="96">
        <v>174.4</v>
      </c>
      <c r="CC95" s="96">
        <v>175.4</v>
      </c>
      <c r="CD95" s="96">
        <v>176.4</v>
      </c>
      <c r="CE95" s="96">
        <v>177.4</v>
      </c>
      <c r="CF95" s="96">
        <v>178.4</v>
      </c>
      <c r="CG95" s="96">
        <v>179.4</v>
      </c>
      <c r="CH95" s="96">
        <v>180.4</v>
      </c>
      <c r="CI95" s="96">
        <v>181.4</v>
      </c>
      <c r="CJ95" s="96">
        <v>182.4</v>
      </c>
      <c r="CK95" s="96">
        <v>183.4</v>
      </c>
      <c r="CL95" s="96">
        <v>184.4</v>
      </c>
      <c r="CM95" s="96">
        <v>185.4</v>
      </c>
      <c r="CN95" s="96">
        <v>186.4</v>
      </c>
      <c r="CO95" s="96">
        <v>187.4</v>
      </c>
      <c r="CP95" s="96">
        <v>188.4</v>
      </c>
      <c r="CQ95" s="96">
        <v>189.4</v>
      </c>
      <c r="CR95" s="96">
        <v>190.4</v>
      </c>
      <c r="CS95" s="96">
        <v>191.4</v>
      </c>
      <c r="CT95" s="96">
        <v>192.4</v>
      </c>
      <c r="CU95" s="96">
        <v>193.4</v>
      </c>
      <c r="CV95" s="96">
        <v>194.4</v>
      </c>
      <c r="CW95" s="96">
        <v>195.4</v>
      </c>
      <c r="CX95" s="96">
        <v>196.4</v>
      </c>
      <c r="CY95" s="96">
        <v>197.4</v>
      </c>
      <c r="CZ95" s="96">
        <v>198.4</v>
      </c>
      <c r="DA95" s="96">
        <v>199.4</v>
      </c>
      <c r="DB95" s="96">
        <v>200.4</v>
      </c>
      <c r="DC95" s="96">
        <v>201.4</v>
      </c>
      <c r="DD95" s="96">
        <v>202.4</v>
      </c>
      <c r="DE95" s="96">
        <v>203.4</v>
      </c>
      <c r="DF95" s="96">
        <v>204.4</v>
      </c>
      <c r="DG95" s="96">
        <v>205.4</v>
      </c>
      <c r="DH95" s="96">
        <v>206.4</v>
      </c>
      <c r="DI95" s="96">
        <v>207.4</v>
      </c>
      <c r="DJ95" s="172">
        <v>208.4</v>
      </c>
      <c r="DK95" s="96">
        <v>209.4</v>
      </c>
    </row>
    <row r="96" spans="1:115" s="99" customFormat="1" ht="21" hidden="1" customHeight="1" x14ac:dyDescent="0.25">
      <c r="A96" s="308"/>
      <c r="B96" s="304" t="s">
        <v>351</v>
      </c>
      <c r="C96" s="304"/>
      <c r="D96" s="98">
        <f t="shared" ref="D96:BJ96" si="864">D92-D95</f>
        <v>1.5999999999999943</v>
      </c>
      <c r="E96" s="98">
        <f t="shared" si="864"/>
        <v>0.59999999999999432</v>
      </c>
      <c r="F96" s="98">
        <f t="shared" si="864"/>
        <v>-1.4000000000000057</v>
      </c>
      <c r="G96" s="98">
        <f t="shared" si="864"/>
        <v>-1.4000000000000057</v>
      </c>
      <c r="H96" s="98">
        <f t="shared" si="864"/>
        <v>-2.4000000000000057</v>
      </c>
      <c r="I96" s="98">
        <f t="shared" si="864"/>
        <v>-4.4000000000000057</v>
      </c>
      <c r="J96" s="98">
        <f t="shared" si="864"/>
        <v>-4.4000000000000057</v>
      </c>
      <c r="K96" s="98">
        <f t="shared" si="864"/>
        <v>-5.4000000000000057</v>
      </c>
      <c r="L96" s="98">
        <f t="shared" si="864"/>
        <v>-6.4000000000000057</v>
      </c>
      <c r="M96" s="98">
        <f t="shared" si="864"/>
        <v>-7.4000000000000057</v>
      </c>
      <c r="N96" s="98">
        <f t="shared" si="864"/>
        <v>-8.4000000000000057</v>
      </c>
      <c r="O96" s="98">
        <f t="shared" si="864"/>
        <v>-9.4000000000000057</v>
      </c>
      <c r="P96" s="98">
        <f t="shared" si="864"/>
        <v>-11.400000000000006</v>
      </c>
      <c r="Q96" s="98">
        <f t="shared" si="864"/>
        <v>-11.400000000000006</v>
      </c>
      <c r="R96" s="98">
        <f t="shared" si="864"/>
        <v>-12.400000000000006</v>
      </c>
      <c r="S96" s="98">
        <f t="shared" si="864"/>
        <v>-14.400000000000006</v>
      </c>
      <c r="T96" s="98">
        <f t="shared" si="864"/>
        <v>-15.400000000000006</v>
      </c>
      <c r="U96" s="98">
        <f t="shared" si="864"/>
        <v>-16.400000000000006</v>
      </c>
      <c r="V96" s="98">
        <f t="shared" si="864"/>
        <v>-16.400000000000006</v>
      </c>
      <c r="W96" s="98">
        <f t="shared" si="864"/>
        <v>-17.400000000000006</v>
      </c>
      <c r="X96" s="98">
        <f t="shared" si="864"/>
        <v>-19.400000000000006</v>
      </c>
      <c r="Y96" s="98">
        <f t="shared" si="864"/>
        <v>-20.400000000000006</v>
      </c>
      <c r="Z96" s="98">
        <f t="shared" si="864"/>
        <v>-20.400000000000006</v>
      </c>
      <c r="AA96" s="98">
        <f t="shared" si="864"/>
        <v>-21.400000000000006</v>
      </c>
      <c r="AB96" s="98">
        <f t="shared" si="864"/>
        <v>-22.400000000000006</v>
      </c>
      <c r="AC96" s="98">
        <f t="shared" si="864"/>
        <v>-26.400000000000006</v>
      </c>
      <c r="AD96" s="98">
        <f t="shared" si="864"/>
        <v>-30.400000000000006</v>
      </c>
      <c r="AE96" s="98">
        <f t="shared" si="864"/>
        <v>-27.400000000000006</v>
      </c>
      <c r="AF96" s="98">
        <f t="shared" si="864"/>
        <v>-30.400000000000006</v>
      </c>
      <c r="AG96" s="98">
        <f t="shared" si="864"/>
        <v>-28.400000000000006</v>
      </c>
      <c r="AH96" s="98">
        <f t="shared" si="864"/>
        <v>-28.400000000000006</v>
      </c>
      <c r="AI96" s="98">
        <f t="shared" si="864"/>
        <v>-29.400000000000006</v>
      </c>
      <c r="AJ96" s="98">
        <f t="shared" si="864"/>
        <v>-30.400000000000006</v>
      </c>
      <c r="AK96" s="98">
        <f t="shared" si="864"/>
        <v>-131.4</v>
      </c>
      <c r="AL96" s="98">
        <f t="shared" si="864"/>
        <v>-32.400000000000006</v>
      </c>
      <c r="AM96" s="98">
        <f t="shared" si="864"/>
        <v>-53.400000000000006</v>
      </c>
      <c r="AN96" s="98">
        <f t="shared" si="864"/>
        <v>-35.400000000000006</v>
      </c>
      <c r="AO96" s="98">
        <f t="shared" si="864"/>
        <v>-35.400000000000006</v>
      </c>
      <c r="AP96" s="98">
        <f t="shared" si="864"/>
        <v>-37.400000000000006</v>
      </c>
      <c r="AQ96" s="98">
        <f t="shared" si="864"/>
        <v>-40.400000000000006</v>
      </c>
      <c r="AR96" s="98">
        <f t="shared" si="864"/>
        <v>-38.400000000000006</v>
      </c>
      <c r="AS96" s="98">
        <f t="shared" si="864"/>
        <v>-40.400000000000006</v>
      </c>
      <c r="AT96" s="98">
        <f t="shared" si="864"/>
        <v>-41.400000000000006</v>
      </c>
      <c r="AU96" s="98">
        <f t="shared" si="864"/>
        <v>-42.400000000000006</v>
      </c>
      <c r="AV96" s="98">
        <f t="shared" si="864"/>
        <v>-44.400000000000006</v>
      </c>
      <c r="AW96" s="98">
        <f t="shared" si="864"/>
        <v>-43.400000000000006</v>
      </c>
      <c r="AX96" s="98">
        <f t="shared" si="864"/>
        <v>-44.400000000000006</v>
      </c>
      <c r="AY96" s="98">
        <f t="shared" si="864"/>
        <v>-47.400000000000006</v>
      </c>
      <c r="AZ96" s="98">
        <f t="shared" si="864"/>
        <v>-51.400000000000006</v>
      </c>
      <c r="BA96" s="98">
        <f t="shared" si="864"/>
        <v>-47.400000000000006</v>
      </c>
      <c r="BB96" s="98">
        <f t="shared" si="864"/>
        <v>-54.400000000000006</v>
      </c>
      <c r="BC96" s="98">
        <f t="shared" si="864"/>
        <v>-50.400000000000006</v>
      </c>
      <c r="BD96" s="98">
        <f t="shared" si="864"/>
        <v>-51.400000000000006</v>
      </c>
      <c r="BE96" s="98">
        <f t="shared" si="864"/>
        <v>-52.400000000000006</v>
      </c>
      <c r="BF96" s="98">
        <f t="shared" si="864"/>
        <v>-52.400000000000006</v>
      </c>
      <c r="BG96" s="98">
        <f t="shared" si="864"/>
        <v>-53.400000000000006</v>
      </c>
      <c r="BH96" s="98">
        <f t="shared" si="864"/>
        <v>-54.400000000000006</v>
      </c>
      <c r="BI96" s="98">
        <f t="shared" si="864"/>
        <v>-58.400000000000006</v>
      </c>
      <c r="BJ96" s="98">
        <f t="shared" si="864"/>
        <v>-56.400000000000006</v>
      </c>
      <c r="BK96" s="98">
        <f t="shared" ref="BK96:DK96" si="865">BK92-BK95</f>
        <v>-57.400000000000006</v>
      </c>
      <c r="BL96" s="98">
        <f t="shared" si="865"/>
        <v>-60.400000000000006</v>
      </c>
      <c r="BM96" s="98">
        <f t="shared" si="865"/>
        <v>-60.400000000000006</v>
      </c>
      <c r="BN96" s="98">
        <f t="shared" si="865"/>
        <v>-60.400000000000006</v>
      </c>
      <c r="BO96" s="98">
        <f t="shared" si="865"/>
        <v>-61.400000000000006</v>
      </c>
      <c r="BP96" s="98">
        <f t="shared" si="865"/>
        <v>-63.400000000000006</v>
      </c>
      <c r="BQ96" s="98">
        <f t="shared" si="865"/>
        <v>-65.400000000000006</v>
      </c>
      <c r="BR96" s="98">
        <f t="shared" si="865"/>
        <v>-65.400000000000006</v>
      </c>
      <c r="BS96" s="98">
        <f t="shared" si="865"/>
        <v>-69.400000000000006</v>
      </c>
      <c r="BT96" s="98">
        <f t="shared" si="865"/>
        <v>-67.400000000000006</v>
      </c>
      <c r="BU96" s="98">
        <f t="shared" si="865"/>
        <v>-68.400000000000006</v>
      </c>
      <c r="BV96" s="98">
        <f t="shared" si="865"/>
        <v>-68.400000000000006</v>
      </c>
      <c r="BW96" s="98">
        <f t="shared" si="865"/>
        <v>-70.400000000000006</v>
      </c>
      <c r="BX96" s="98">
        <f t="shared" si="865"/>
        <v>-71.400000000000006</v>
      </c>
      <c r="BY96" s="98">
        <f t="shared" si="865"/>
        <v>-73.400000000000006</v>
      </c>
      <c r="BZ96" s="98">
        <f t="shared" si="865"/>
        <v>-73.400000000000006</v>
      </c>
      <c r="CA96" s="98">
        <f t="shared" si="865"/>
        <v>-75.400000000000006</v>
      </c>
      <c r="CB96" s="98">
        <f t="shared" si="865"/>
        <v>-74.400000000000006</v>
      </c>
      <c r="CC96" s="98">
        <f t="shared" si="865"/>
        <v>-77.400000000000006</v>
      </c>
      <c r="CD96" s="98">
        <f t="shared" si="865"/>
        <v>-78.400000000000006</v>
      </c>
      <c r="CE96" s="98">
        <f t="shared" si="865"/>
        <v>-79.400000000000006</v>
      </c>
      <c r="CF96" s="98">
        <f t="shared" si="865"/>
        <v>-80.400000000000006</v>
      </c>
      <c r="CG96" s="98">
        <f t="shared" si="865"/>
        <v>-79.400000000000006</v>
      </c>
      <c r="CH96" s="98">
        <f t="shared" si="865"/>
        <v>-81.400000000000006</v>
      </c>
      <c r="CI96" s="98">
        <f t="shared" si="865"/>
        <v>-81.400000000000006</v>
      </c>
      <c r="CJ96" s="98">
        <f t="shared" si="865"/>
        <v>-82.4</v>
      </c>
      <c r="CK96" s="98">
        <f t="shared" si="865"/>
        <v>-84.4</v>
      </c>
      <c r="CL96" s="98">
        <f t="shared" si="865"/>
        <v>-84.4</v>
      </c>
      <c r="CM96" s="98">
        <f t="shared" si="865"/>
        <v>-85.4</v>
      </c>
      <c r="CN96" s="98">
        <f t="shared" si="865"/>
        <v>-87.4</v>
      </c>
      <c r="CO96" s="98">
        <f t="shared" si="865"/>
        <v>-88.4</v>
      </c>
      <c r="CP96" s="98">
        <f t="shared" si="865"/>
        <v>-89.4</v>
      </c>
      <c r="CQ96" s="98">
        <f t="shared" si="865"/>
        <v>-90.4</v>
      </c>
      <c r="CR96" s="98">
        <f t="shared" si="865"/>
        <v>-190.4</v>
      </c>
      <c r="CS96" s="98">
        <f t="shared" si="865"/>
        <v>-93.4</v>
      </c>
      <c r="CT96" s="98">
        <f t="shared" si="865"/>
        <v>-92.4</v>
      </c>
      <c r="CU96" s="98">
        <f t="shared" si="865"/>
        <v>-93.4</v>
      </c>
      <c r="CV96" s="98">
        <f t="shared" si="865"/>
        <v>-95.4</v>
      </c>
      <c r="CW96" s="98">
        <f t="shared" si="865"/>
        <v>-96.4</v>
      </c>
      <c r="CX96" s="98">
        <f t="shared" si="865"/>
        <v>-96.4</v>
      </c>
      <c r="CY96" s="98">
        <f t="shared" si="865"/>
        <v>-97.4</v>
      </c>
      <c r="CZ96" s="98">
        <f t="shared" si="865"/>
        <v>-100.4</v>
      </c>
      <c r="DA96" s="98">
        <f t="shared" si="865"/>
        <v>-100.4</v>
      </c>
      <c r="DB96" s="98">
        <f t="shared" si="865"/>
        <v>-100.4</v>
      </c>
      <c r="DC96" s="98">
        <f t="shared" si="865"/>
        <v>-102.4</v>
      </c>
      <c r="DD96" s="98">
        <f t="shared" si="865"/>
        <v>-104.4</v>
      </c>
      <c r="DE96" s="98">
        <f t="shared" si="865"/>
        <v>-104.4</v>
      </c>
      <c r="DF96" s="98">
        <f t="shared" si="865"/>
        <v>-105.4</v>
      </c>
      <c r="DG96" s="98">
        <f t="shared" si="865"/>
        <v>-105.4</v>
      </c>
      <c r="DH96" s="98">
        <f t="shared" si="865"/>
        <v>-113.4</v>
      </c>
      <c r="DI96" s="98">
        <f t="shared" si="865"/>
        <v>-107.4</v>
      </c>
      <c r="DJ96" s="173">
        <f t="shared" si="865"/>
        <v>-108.4</v>
      </c>
      <c r="DK96" s="98">
        <f t="shared" si="865"/>
        <v>-109.4</v>
      </c>
    </row>
    <row r="97" spans="1:115" s="109" customFormat="1" ht="21" hidden="1" customHeight="1" x14ac:dyDescent="0.25">
      <c r="A97" s="314" t="s">
        <v>411</v>
      </c>
      <c r="B97" s="302" t="s">
        <v>369</v>
      </c>
      <c r="C97" s="302"/>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c r="CH97" s="108"/>
      <c r="CI97" s="108"/>
      <c r="CJ97" s="108"/>
      <c r="CK97" s="108"/>
      <c r="CL97" s="108"/>
      <c r="CM97" s="108"/>
      <c r="CN97" s="108"/>
      <c r="CO97" s="108"/>
      <c r="CP97" s="108"/>
      <c r="CQ97" s="108"/>
      <c r="CR97" s="108"/>
      <c r="CS97" s="108"/>
      <c r="CT97" s="108"/>
      <c r="CU97" s="108"/>
      <c r="CV97" s="108"/>
      <c r="CW97" s="108"/>
      <c r="CX97" s="108"/>
      <c r="CY97" s="108"/>
      <c r="CZ97" s="108"/>
      <c r="DA97" s="108"/>
      <c r="DB97" s="108"/>
      <c r="DC97" s="108"/>
      <c r="DD97" s="108"/>
      <c r="DE97" s="108"/>
      <c r="DF97" s="108"/>
      <c r="DG97" s="108"/>
      <c r="DH97" s="108"/>
      <c r="DI97" s="108"/>
      <c r="DJ97" s="181"/>
      <c r="DK97" s="108"/>
    </row>
    <row r="98" spans="1:115" s="111" customFormat="1" ht="35.1" customHeight="1" x14ac:dyDescent="0.25">
      <c r="A98" s="314"/>
      <c r="B98" s="303" t="s">
        <v>371</v>
      </c>
      <c r="C98" s="303"/>
      <c r="D98" s="110">
        <f t="shared" ref="D98:BJ98" si="866">D79*0.4+D85*0.4+D91*0.2</f>
        <v>100</v>
      </c>
      <c r="E98" s="110">
        <f t="shared" si="866"/>
        <v>100</v>
      </c>
      <c r="F98" s="110">
        <f t="shared" si="866"/>
        <v>98.600000000000009</v>
      </c>
      <c r="G98" s="110">
        <f t="shared" si="866"/>
        <v>99.6</v>
      </c>
      <c r="H98" s="110">
        <f t="shared" si="866"/>
        <v>100</v>
      </c>
      <c r="I98" s="110">
        <f t="shared" si="866"/>
        <v>99</v>
      </c>
      <c r="J98" s="110">
        <f t="shared" si="866"/>
        <v>99.6</v>
      </c>
      <c r="K98" s="110">
        <f t="shared" si="866"/>
        <v>100</v>
      </c>
      <c r="L98" s="110">
        <f t="shared" si="866"/>
        <v>99.2</v>
      </c>
      <c r="M98" s="110">
        <f t="shared" si="866"/>
        <v>99.2</v>
      </c>
      <c r="N98" s="110">
        <f t="shared" si="866"/>
        <v>98.800000000000011</v>
      </c>
      <c r="O98" s="110">
        <f t="shared" si="866"/>
        <v>99.2</v>
      </c>
      <c r="P98" s="110">
        <f t="shared" si="866"/>
        <v>99</v>
      </c>
      <c r="Q98" s="110">
        <f t="shared" si="866"/>
        <v>98.800000000000011</v>
      </c>
      <c r="R98" s="110">
        <f t="shared" si="866"/>
        <v>100</v>
      </c>
      <c r="S98" s="110">
        <f t="shared" si="866"/>
        <v>96.2</v>
      </c>
      <c r="T98" s="110">
        <f t="shared" si="866"/>
        <v>98.2</v>
      </c>
      <c r="U98" s="110">
        <f t="shared" si="866"/>
        <v>99</v>
      </c>
      <c r="V98" s="110">
        <f t="shared" si="866"/>
        <v>100</v>
      </c>
      <c r="W98" s="110">
        <f t="shared" si="866"/>
        <v>100</v>
      </c>
      <c r="X98" s="110">
        <f t="shared" si="866"/>
        <v>99.399999999999991</v>
      </c>
      <c r="Y98" s="110">
        <f t="shared" si="866"/>
        <v>97.8</v>
      </c>
      <c r="Z98" s="110">
        <f t="shared" si="866"/>
        <v>100</v>
      </c>
      <c r="AA98" s="110">
        <f t="shared" si="866"/>
        <v>98.800000000000011</v>
      </c>
      <c r="AB98" s="110">
        <f t="shared" si="866"/>
        <v>100</v>
      </c>
      <c r="AC98" s="110">
        <f t="shared" si="866"/>
        <v>95.800000000000011</v>
      </c>
      <c r="AD98" s="110">
        <f t="shared" si="866"/>
        <v>92.8</v>
      </c>
      <c r="AE98" s="110">
        <f t="shared" si="866"/>
        <v>96.4</v>
      </c>
      <c r="AF98" s="110">
        <f t="shared" si="866"/>
        <v>94.000000000000014</v>
      </c>
      <c r="AG98" s="110">
        <f t="shared" si="866"/>
        <v>98.2</v>
      </c>
      <c r="AH98" s="110">
        <f t="shared" si="866"/>
        <v>100</v>
      </c>
      <c r="AI98" s="110">
        <f t="shared" si="866"/>
        <v>100</v>
      </c>
      <c r="AJ98" s="110">
        <f t="shared" si="866"/>
        <v>100</v>
      </c>
      <c r="AK98" s="110">
        <f t="shared" si="866"/>
        <v>80</v>
      </c>
      <c r="AL98" s="110">
        <f t="shared" si="866"/>
        <v>100</v>
      </c>
      <c r="AM98" s="110">
        <f t="shared" si="866"/>
        <v>82.4</v>
      </c>
      <c r="AN98" s="110">
        <f t="shared" si="866"/>
        <v>99</v>
      </c>
      <c r="AO98" s="110">
        <f t="shared" si="866"/>
        <v>99.2</v>
      </c>
      <c r="AP98" s="110">
        <f t="shared" si="866"/>
        <v>99</v>
      </c>
      <c r="AQ98" s="110">
        <f t="shared" si="866"/>
        <v>95.4</v>
      </c>
      <c r="AR98" s="110">
        <f t="shared" si="866"/>
        <v>100</v>
      </c>
      <c r="AS98" s="110">
        <f t="shared" si="866"/>
        <v>99.399999999999991</v>
      </c>
      <c r="AT98" s="110">
        <f t="shared" si="866"/>
        <v>99</v>
      </c>
      <c r="AU98" s="110">
        <f t="shared" si="866"/>
        <v>98.600000000000009</v>
      </c>
      <c r="AV98" s="110">
        <f t="shared" si="866"/>
        <v>97.6</v>
      </c>
      <c r="AW98" s="110">
        <f t="shared" si="866"/>
        <v>100</v>
      </c>
      <c r="AX98" s="110">
        <f t="shared" si="866"/>
        <v>100</v>
      </c>
      <c r="AY98" s="110">
        <f t="shared" si="866"/>
        <v>97.6</v>
      </c>
      <c r="AZ98" s="110">
        <f t="shared" si="866"/>
        <v>97</v>
      </c>
      <c r="BA98" s="110">
        <f t="shared" si="866"/>
        <v>99.6</v>
      </c>
      <c r="BB98" s="110">
        <f t="shared" si="866"/>
        <v>91.6</v>
      </c>
      <c r="BC98" s="110">
        <f t="shared" si="866"/>
        <v>99</v>
      </c>
      <c r="BD98" s="110">
        <f t="shared" si="866"/>
        <v>99.399999999999991</v>
      </c>
      <c r="BE98" s="110">
        <f t="shared" si="866"/>
        <v>99</v>
      </c>
      <c r="BF98" s="110">
        <f t="shared" si="866"/>
        <v>100</v>
      </c>
      <c r="BG98" s="110">
        <f t="shared" si="866"/>
        <v>100</v>
      </c>
      <c r="BH98" s="110">
        <f t="shared" si="866"/>
        <v>99.6</v>
      </c>
      <c r="BI98" s="110">
        <f t="shared" si="866"/>
        <v>96.200000000000017</v>
      </c>
      <c r="BJ98" s="110">
        <f t="shared" si="866"/>
        <v>99.2</v>
      </c>
      <c r="BK98" s="110">
        <f t="shared" ref="BK98:DK98" si="867">BK79*0.4+BK85*0.4+BK91*0.2</f>
        <v>99.2</v>
      </c>
      <c r="BL98" s="110">
        <f t="shared" si="867"/>
        <v>98.800000000000011</v>
      </c>
      <c r="BM98" s="110">
        <f t="shared" si="867"/>
        <v>99.399999999999991</v>
      </c>
      <c r="BN98" s="110">
        <f t="shared" si="867"/>
        <v>98</v>
      </c>
      <c r="BO98" s="110">
        <f t="shared" si="867"/>
        <v>99.2</v>
      </c>
      <c r="BP98" s="110">
        <f t="shared" si="867"/>
        <v>99</v>
      </c>
      <c r="BQ98" s="110">
        <f t="shared" si="867"/>
        <v>98.800000000000011</v>
      </c>
      <c r="BR98" s="110">
        <f t="shared" si="867"/>
        <v>99.399999999999991</v>
      </c>
      <c r="BS98" s="110">
        <f t="shared" si="867"/>
        <v>96.000000000000014</v>
      </c>
      <c r="BT98" s="110">
        <f t="shared" si="867"/>
        <v>99</v>
      </c>
      <c r="BU98" s="110">
        <f t="shared" si="867"/>
        <v>99.399999999999991</v>
      </c>
      <c r="BV98" s="110">
        <f t="shared" si="867"/>
        <v>99.2</v>
      </c>
      <c r="BW98" s="110">
        <f t="shared" si="867"/>
        <v>99</v>
      </c>
      <c r="BX98" s="110">
        <f t="shared" si="867"/>
        <v>99</v>
      </c>
      <c r="BY98" s="110">
        <f t="shared" si="867"/>
        <v>95.6</v>
      </c>
      <c r="BZ98" s="110">
        <f t="shared" si="867"/>
        <v>98.2</v>
      </c>
      <c r="CA98" s="110">
        <f t="shared" si="867"/>
        <v>98.800000000000011</v>
      </c>
      <c r="CB98" s="110">
        <f t="shared" si="867"/>
        <v>100</v>
      </c>
      <c r="CC98" s="110">
        <f t="shared" si="867"/>
        <v>97.6</v>
      </c>
      <c r="CD98" s="110">
        <f t="shared" si="867"/>
        <v>97.6</v>
      </c>
      <c r="CE98" s="110">
        <f t="shared" si="867"/>
        <v>98.4</v>
      </c>
      <c r="CF98" s="110">
        <f t="shared" si="867"/>
        <v>98.4</v>
      </c>
      <c r="CG98" s="110">
        <f t="shared" si="867"/>
        <v>100</v>
      </c>
      <c r="CH98" s="110">
        <f t="shared" si="867"/>
        <v>97.4</v>
      </c>
      <c r="CI98" s="110">
        <f t="shared" si="867"/>
        <v>99.6</v>
      </c>
      <c r="CJ98" s="110">
        <f t="shared" si="867"/>
        <v>99.6</v>
      </c>
      <c r="CK98" s="110">
        <f t="shared" si="867"/>
        <v>99.8</v>
      </c>
      <c r="CL98" s="110">
        <f t="shared" si="867"/>
        <v>97.600000000000009</v>
      </c>
      <c r="CM98" s="110">
        <f t="shared" si="867"/>
        <v>100</v>
      </c>
      <c r="CN98" s="110">
        <f t="shared" si="867"/>
        <v>99</v>
      </c>
      <c r="CO98" s="110">
        <f t="shared" si="867"/>
        <v>97.8</v>
      </c>
      <c r="CP98" s="110">
        <f t="shared" si="867"/>
        <v>98.2</v>
      </c>
      <c r="CQ98" s="110">
        <f t="shared" si="867"/>
        <v>97.4</v>
      </c>
      <c r="CR98" s="110">
        <f t="shared" si="867"/>
        <v>0</v>
      </c>
      <c r="CS98" s="110">
        <f t="shared" si="867"/>
        <v>98.800000000000011</v>
      </c>
      <c r="CT98" s="110">
        <f t="shared" si="867"/>
        <v>98.4</v>
      </c>
      <c r="CU98" s="110">
        <f t="shared" si="867"/>
        <v>98.800000000000011</v>
      </c>
      <c r="CV98" s="110">
        <f t="shared" si="867"/>
        <v>98.2</v>
      </c>
      <c r="CW98" s="110">
        <f t="shared" si="867"/>
        <v>99</v>
      </c>
      <c r="CX98" s="110">
        <f t="shared" si="867"/>
        <v>93.600000000000009</v>
      </c>
      <c r="CY98" s="110">
        <f t="shared" si="867"/>
        <v>100</v>
      </c>
      <c r="CZ98" s="110">
        <f t="shared" si="867"/>
        <v>98.800000000000011</v>
      </c>
      <c r="DA98" s="110">
        <f t="shared" si="867"/>
        <v>98.600000000000009</v>
      </c>
      <c r="DB98" s="110">
        <f t="shared" si="867"/>
        <v>100</v>
      </c>
      <c r="DC98" s="110">
        <f t="shared" si="867"/>
        <v>99.399999999999991</v>
      </c>
      <c r="DD98" s="110">
        <f t="shared" si="867"/>
        <v>98.800000000000011</v>
      </c>
      <c r="DE98" s="110">
        <f t="shared" si="867"/>
        <v>98.600000000000009</v>
      </c>
      <c r="DF98" s="110">
        <f t="shared" si="867"/>
        <v>99.399999999999991</v>
      </c>
      <c r="DG98" s="110">
        <f t="shared" si="867"/>
        <v>97.200000000000017</v>
      </c>
      <c r="DH98" s="110">
        <f t="shared" si="867"/>
        <v>90.199999999999989</v>
      </c>
      <c r="DI98" s="110">
        <f t="shared" si="867"/>
        <v>98</v>
      </c>
      <c r="DJ98" s="182">
        <f t="shared" si="867"/>
        <v>100</v>
      </c>
      <c r="DK98" s="110">
        <f t="shared" si="867"/>
        <v>97.600000000000009</v>
      </c>
    </row>
    <row r="99" spans="1:115" s="129" customFormat="1" ht="30" hidden="1" customHeight="1" x14ac:dyDescent="0.25">
      <c r="A99" s="314"/>
      <c r="B99" s="305" t="s">
        <v>412</v>
      </c>
      <c r="C99" s="305"/>
      <c r="D99" s="128">
        <v>97.68</v>
      </c>
      <c r="E99" s="128">
        <v>98.68</v>
      </c>
      <c r="F99" s="128">
        <v>99.68</v>
      </c>
      <c r="G99" s="128">
        <v>100.68</v>
      </c>
      <c r="H99" s="128">
        <v>101.68</v>
      </c>
      <c r="I99" s="128">
        <v>102.68</v>
      </c>
      <c r="J99" s="128">
        <v>103.68</v>
      </c>
      <c r="K99" s="128">
        <v>104.68</v>
      </c>
      <c r="L99" s="128">
        <v>105.68</v>
      </c>
      <c r="M99" s="128">
        <v>106.68</v>
      </c>
      <c r="N99" s="128">
        <v>107.68</v>
      </c>
      <c r="O99" s="128">
        <v>108.68</v>
      </c>
      <c r="P99" s="128">
        <v>109.68</v>
      </c>
      <c r="Q99" s="128">
        <v>110.68</v>
      </c>
      <c r="R99" s="128">
        <v>111.68</v>
      </c>
      <c r="S99" s="128">
        <v>112.68</v>
      </c>
      <c r="T99" s="128">
        <v>113.68</v>
      </c>
      <c r="U99" s="128">
        <v>114.68</v>
      </c>
      <c r="V99" s="128">
        <v>115.68</v>
      </c>
      <c r="W99" s="128">
        <v>116.68</v>
      </c>
      <c r="X99" s="128">
        <v>117.68</v>
      </c>
      <c r="Y99" s="128">
        <v>118.68</v>
      </c>
      <c r="Z99" s="128">
        <v>119.68</v>
      </c>
      <c r="AA99" s="128">
        <v>120.68</v>
      </c>
      <c r="AB99" s="128">
        <v>121.68</v>
      </c>
      <c r="AC99" s="128">
        <v>122.68</v>
      </c>
      <c r="AD99" s="128">
        <v>123.68</v>
      </c>
      <c r="AE99" s="128">
        <v>124.68</v>
      </c>
      <c r="AF99" s="128">
        <v>125.68</v>
      </c>
      <c r="AG99" s="128">
        <v>126.68</v>
      </c>
      <c r="AH99" s="128">
        <v>127.68</v>
      </c>
      <c r="AI99" s="128">
        <v>128.68</v>
      </c>
      <c r="AJ99" s="128">
        <v>129.68</v>
      </c>
      <c r="AK99" s="128">
        <v>130.68</v>
      </c>
      <c r="AL99" s="128">
        <v>131.68</v>
      </c>
      <c r="AM99" s="128">
        <v>132.68</v>
      </c>
      <c r="AN99" s="128">
        <v>133.68</v>
      </c>
      <c r="AO99" s="128">
        <v>134.68</v>
      </c>
      <c r="AP99" s="128">
        <v>135.68</v>
      </c>
      <c r="AQ99" s="128">
        <v>136.68</v>
      </c>
      <c r="AR99" s="128">
        <v>137.68</v>
      </c>
      <c r="AS99" s="128">
        <v>138.68</v>
      </c>
      <c r="AT99" s="128">
        <v>139.68</v>
      </c>
      <c r="AU99" s="128">
        <v>140.68</v>
      </c>
      <c r="AV99" s="128">
        <v>141.68</v>
      </c>
      <c r="AW99" s="128">
        <v>142.68</v>
      </c>
      <c r="AX99" s="128">
        <v>143.68</v>
      </c>
      <c r="AY99" s="128">
        <v>144.68</v>
      </c>
      <c r="AZ99" s="128">
        <v>145.68</v>
      </c>
      <c r="BA99" s="128">
        <v>146.68</v>
      </c>
      <c r="BB99" s="128">
        <v>147.68</v>
      </c>
      <c r="BC99" s="128">
        <v>148.68</v>
      </c>
      <c r="BD99" s="128">
        <v>149.68</v>
      </c>
      <c r="BE99" s="128">
        <v>150.68</v>
      </c>
      <c r="BF99" s="128">
        <v>151.68</v>
      </c>
      <c r="BG99" s="128">
        <v>152.68</v>
      </c>
      <c r="BH99" s="128">
        <v>153.68</v>
      </c>
      <c r="BI99" s="128">
        <v>154.68</v>
      </c>
      <c r="BJ99" s="128">
        <v>155.68</v>
      </c>
      <c r="BK99" s="128">
        <v>156.68</v>
      </c>
      <c r="BL99" s="128">
        <v>157.68</v>
      </c>
      <c r="BM99" s="128">
        <v>158.68</v>
      </c>
      <c r="BN99" s="128">
        <v>159.68</v>
      </c>
      <c r="BO99" s="128">
        <v>160.68</v>
      </c>
      <c r="BP99" s="128">
        <v>161.68</v>
      </c>
      <c r="BQ99" s="128">
        <v>162.68</v>
      </c>
      <c r="BR99" s="128">
        <v>163.68</v>
      </c>
      <c r="BS99" s="128">
        <v>164.68</v>
      </c>
      <c r="BT99" s="128">
        <v>165.68</v>
      </c>
      <c r="BU99" s="128">
        <v>166.68</v>
      </c>
      <c r="BV99" s="128">
        <v>167.68</v>
      </c>
      <c r="BW99" s="128">
        <v>168.68</v>
      </c>
      <c r="BX99" s="128">
        <v>169.68</v>
      </c>
      <c r="BY99" s="128">
        <v>170.68</v>
      </c>
      <c r="BZ99" s="128">
        <v>171.68</v>
      </c>
      <c r="CA99" s="128">
        <v>172.68</v>
      </c>
      <c r="CB99" s="128">
        <v>173.68</v>
      </c>
      <c r="CC99" s="128">
        <v>174.68</v>
      </c>
      <c r="CD99" s="128">
        <v>175.68</v>
      </c>
      <c r="CE99" s="128">
        <v>176.68</v>
      </c>
      <c r="CF99" s="128">
        <v>177.68</v>
      </c>
      <c r="CG99" s="128">
        <v>178.68</v>
      </c>
      <c r="CH99" s="128">
        <v>179.68</v>
      </c>
      <c r="CI99" s="128">
        <v>180.68</v>
      </c>
      <c r="CJ99" s="128">
        <v>181.68</v>
      </c>
      <c r="CK99" s="128">
        <v>182.68</v>
      </c>
      <c r="CL99" s="128">
        <v>183.68</v>
      </c>
      <c r="CM99" s="128">
        <v>184.68</v>
      </c>
      <c r="CN99" s="128">
        <v>185.68</v>
      </c>
      <c r="CO99" s="128">
        <v>186.68</v>
      </c>
      <c r="CP99" s="128">
        <v>187.68</v>
      </c>
      <c r="CQ99" s="128">
        <v>188.68</v>
      </c>
      <c r="CR99" s="128">
        <v>189.68</v>
      </c>
      <c r="CS99" s="128">
        <v>190.68</v>
      </c>
      <c r="CT99" s="128">
        <v>191.68</v>
      </c>
      <c r="CU99" s="128">
        <v>192.68</v>
      </c>
      <c r="CV99" s="128">
        <v>193.68</v>
      </c>
      <c r="CW99" s="128">
        <v>194.68</v>
      </c>
      <c r="CX99" s="128">
        <v>195.68</v>
      </c>
      <c r="CY99" s="128">
        <v>196.68</v>
      </c>
      <c r="CZ99" s="128">
        <v>197.68</v>
      </c>
      <c r="DA99" s="128">
        <v>198.68</v>
      </c>
      <c r="DB99" s="128">
        <v>199.68</v>
      </c>
      <c r="DC99" s="128">
        <v>200.68</v>
      </c>
      <c r="DD99" s="128">
        <v>201.68</v>
      </c>
      <c r="DE99" s="128">
        <v>202.68</v>
      </c>
      <c r="DF99" s="128">
        <v>203.68</v>
      </c>
      <c r="DG99" s="128">
        <v>204.68</v>
      </c>
      <c r="DH99" s="128">
        <v>205.68</v>
      </c>
      <c r="DI99" s="128">
        <v>206.68</v>
      </c>
      <c r="DJ99" s="189">
        <v>207.68</v>
      </c>
      <c r="DK99" s="128">
        <v>208.68</v>
      </c>
    </row>
    <row r="100" spans="1:115" s="99" customFormat="1" ht="21" hidden="1" customHeight="1" x14ac:dyDescent="0.25">
      <c r="A100" s="314"/>
      <c r="B100" s="304" t="s">
        <v>351</v>
      </c>
      <c r="C100" s="304"/>
      <c r="D100" s="100">
        <f>D98-D99</f>
        <v>2.3199999999999932</v>
      </c>
      <c r="E100" s="100">
        <f t="shared" ref="E100:BJ100" si="868">E98-E99</f>
        <v>1.3199999999999932</v>
      </c>
      <c r="F100" s="100">
        <f t="shared" si="868"/>
        <v>-1.0799999999999983</v>
      </c>
      <c r="G100" s="100">
        <f t="shared" si="868"/>
        <v>-1.0800000000000125</v>
      </c>
      <c r="H100" s="100">
        <f t="shared" si="868"/>
        <v>-1.6800000000000068</v>
      </c>
      <c r="I100" s="100">
        <f t="shared" si="868"/>
        <v>-3.6800000000000068</v>
      </c>
      <c r="J100" s="100">
        <f t="shared" si="868"/>
        <v>-4.0800000000000125</v>
      </c>
      <c r="K100" s="100">
        <f t="shared" si="868"/>
        <v>-4.6800000000000068</v>
      </c>
      <c r="L100" s="100">
        <f t="shared" si="868"/>
        <v>-6.480000000000004</v>
      </c>
      <c r="M100" s="100">
        <f t="shared" si="868"/>
        <v>-7.480000000000004</v>
      </c>
      <c r="N100" s="100">
        <f t="shared" si="868"/>
        <v>-8.8799999999999955</v>
      </c>
      <c r="O100" s="100">
        <f t="shared" si="868"/>
        <v>-9.480000000000004</v>
      </c>
      <c r="P100" s="100">
        <f t="shared" si="868"/>
        <v>-10.680000000000007</v>
      </c>
      <c r="Q100" s="100">
        <f t="shared" si="868"/>
        <v>-11.879999999999995</v>
      </c>
      <c r="R100" s="100">
        <f t="shared" si="868"/>
        <v>-11.680000000000007</v>
      </c>
      <c r="S100" s="100">
        <f t="shared" si="868"/>
        <v>-16.480000000000004</v>
      </c>
      <c r="T100" s="100">
        <f t="shared" si="868"/>
        <v>-15.480000000000004</v>
      </c>
      <c r="U100" s="100">
        <f t="shared" si="868"/>
        <v>-15.680000000000007</v>
      </c>
      <c r="V100" s="100">
        <f t="shared" si="868"/>
        <v>-15.680000000000007</v>
      </c>
      <c r="W100" s="100">
        <f t="shared" si="868"/>
        <v>-16.680000000000007</v>
      </c>
      <c r="X100" s="100">
        <f t="shared" si="868"/>
        <v>-18.280000000000015</v>
      </c>
      <c r="Y100" s="100">
        <f t="shared" si="868"/>
        <v>-20.88000000000001</v>
      </c>
      <c r="Z100" s="100">
        <f t="shared" si="868"/>
        <v>-19.680000000000007</v>
      </c>
      <c r="AA100" s="100">
        <f t="shared" si="868"/>
        <v>-21.879999999999995</v>
      </c>
      <c r="AB100" s="100">
        <f t="shared" si="868"/>
        <v>-21.680000000000007</v>
      </c>
      <c r="AC100" s="100">
        <f t="shared" si="868"/>
        <v>-26.879999999999995</v>
      </c>
      <c r="AD100" s="100">
        <f t="shared" si="868"/>
        <v>-30.88000000000001</v>
      </c>
      <c r="AE100" s="100">
        <f t="shared" si="868"/>
        <v>-28.28</v>
      </c>
      <c r="AF100" s="100">
        <f t="shared" si="868"/>
        <v>-31.679999999999993</v>
      </c>
      <c r="AG100" s="100">
        <f t="shared" si="868"/>
        <v>-28.480000000000004</v>
      </c>
      <c r="AH100" s="100">
        <f t="shared" si="868"/>
        <v>-27.680000000000007</v>
      </c>
      <c r="AI100" s="100">
        <f t="shared" si="868"/>
        <v>-28.680000000000007</v>
      </c>
      <c r="AJ100" s="100">
        <f t="shared" si="868"/>
        <v>-29.680000000000007</v>
      </c>
      <c r="AK100" s="100">
        <f t="shared" si="868"/>
        <v>-50.680000000000007</v>
      </c>
      <c r="AL100" s="100">
        <f t="shared" si="868"/>
        <v>-31.680000000000007</v>
      </c>
      <c r="AM100" s="100">
        <f t="shared" si="868"/>
        <v>-50.28</v>
      </c>
      <c r="AN100" s="100">
        <f t="shared" si="868"/>
        <v>-34.680000000000007</v>
      </c>
      <c r="AO100" s="100">
        <f t="shared" si="868"/>
        <v>-35.480000000000004</v>
      </c>
      <c r="AP100" s="100">
        <f t="shared" si="868"/>
        <v>-36.680000000000007</v>
      </c>
      <c r="AQ100" s="100">
        <f t="shared" si="868"/>
        <v>-41.28</v>
      </c>
      <c r="AR100" s="100">
        <f t="shared" si="868"/>
        <v>-37.680000000000007</v>
      </c>
      <c r="AS100" s="100">
        <f t="shared" si="868"/>
        <v>-39.280000000000015</v>
      </c>
      <c r="AT100" s="100">
        <f t="shared" si="868"/>
        <v>-40.680000000000007</v>
      </c>
      <c r="AU100" s="100">
        <f t="shared" si="868"/>
        <v>-42.08</v>
      </c>
      <c r="AV100" s="100">
        <f t="shared" si="868"/>
        <v>-44.080000000000013</v>
      </c>
      <c r="AW100" s="100">
        <f t="shared" si="868"/>
        <v>-42.680000000000007</v>
      </c>
      <c r="AX100" s="100">
        <f t="shared" si="868"/>
        <v>-43.680000000000007</v>
      </c>
      <c r="AY100" s="100">
        <f t="shared" si="868"/>
        <v>-47.080000000000013</v>
      </c>
      <c r="AZ100" s="100">
        <f t="shared" si="868"/>
        <v>-48.680000000000007</v>
      </c>
      <c r="BA100" s="100">
        <f t="shared" si="868"/>
        <v>-47.080000000000013</v>
      </c>
      <c r="BB100" s="100">
        <f t="shared" si="868"/>
        <v>-56.080000000000013</v>
      </c>
      <c r="BC100" s="100">
        <f t="shared" si="868"/>
        <v>-49.680000000000007</v>
      </c>
      <c r="BD100" s="100">
        <f t="shared" si="868"/>
        <v>-50.280000000000015</v>
      </c>
      <c r="BE100" s="100">
        <f t="shared" si="868"/>
        <v>-51.680000000000007</v>
      </c>
      <c r="BF100" s="100">
        <f t="shared" si="868"/>
        <v>-51.680000000000007</v>
      </c>
      <c r="BG100" s="100">
        <f t="shared" si="868"/>
        <v>-52.680000000000007</v>
      </c>
      <c r="BH100" s="100">
        <f t="shared" si="868"/>
        <v>-54.080000000000013</v>
      </c>
      <c r="BI100" s="100">
        <f t="shared" si="868"/>
        <v>-58.47999999999999</v>
      </c>
      <c r="BJ100" s="100">
        <f t="shared" si="868"/>
        <v>-56.480000000000004</v>
      </c>
      <c r="BK100" s="100">
        <f>BK98-BK99</f>
        <v>-57.480000000000004</v>
      </c>
      <c r="BL100" s="100">
        <f t="shared" ref="BL100" si="869">BL98-BL99</f>
        <v>-58.879999999999995</v>
      </c>
      <c r="BM100" s="100">
        <f t="shared" ref="BM100" si="870">BM98-BM99</f>
        <v>-59.280000000000015</v>
      </c>
      <c r="BN100" s="100">
        <f t="shared" ref="BN100" si="871">BN98-BN99</f>
        <v>-61.680000000000007</v>
      </c>
      <c r="BO100" s="100">
        <f t="shared" ref="BO100" si="872">BO98-BO99</f>
        <v>-61.480000000000004</v>
      </c>
      <c r="BP100" s="100">
        <f t="shared" ref="BP100" si="873">BP98-BP99</f>
        <v>-62.680000000000007</v>
      </c>
      <c r="BQ100" s="100">
        <f t="shared" ref="BQ100" si="874">BQ98-BQ99</f>
        <v>-63.879999999999995</v>
      </c>
      <c r="BR100" s="100">
        <f t="shared" ref="BR100" si="875">BR98-BR99</f>
        <v>-64.280000000000015</v>
      </c>
      <c r="BS100" s="100">
        <f t="shared" ref="BS100" si="876">BS98-BS99</f>
        <v>-68.679999999999993</v>
      </c>
      <c r="BT100" s="100">
        <f t="shared" ref="BT100" si="877">BT98-BT99</f>
        <v>-66.680000000000007</v>
      </c>
      <c r="BU100" s="100">
        <f t="shared" ref="BU100" si="878">BU98-BU99</f>
        <v>-67.280000000000015</v>
      </c>
      <c r="BV100" s="100">
        <f t="shared" ref="BV100" si="879">BV98-BV99</f>
        <v>-68.48</v>
      </c>
      <c r="BW100" s="100">
        <f t="shared" ref="BW100" si="880">BW98-BW99</f>
        <v>-69.680000000000007</v>
      </c>
      <c r="BX100" s="100">
        <f t="shared" ref="BX100" si="881">BX98-BX99</f>
        <v>-70.680000000000007</v>
      </c>
      <c r="BY100" s="100">
        <f t="shared" ref="BY100" si="882">BY98-BY99</f>
        <v>-75.080000000000013</v>
      </c>
      <c r="BZ100" s="100">
        <f t="shared" ref="BZ100" si="883">BZ98-BZ99</f>
        <v>-73.48</v>
      </c>
      <c r="CA100" s="100">
        <f t="shared" ref="CA100" si="884">CA98-CA99</f>
        <v>-73.88</v>
      </c>
      <c r="CB100" s="100">
        <f t="shared" ref="CB100" si="885">CB98-CB99</f>
        <v>-73.680000000000007</v>
      </c>
      <c r="CC100" s="100">
        <f t="shared" ref="CC100" si="886">CC98-CC99</f>
        <v>-77.080000000000013</v>
      </c>
      <c r="CD100" s="100">
        <f t="shared" ref="CD100" si="887">CD98-CD99</f>
        <v>-78.080000000000013</v>
      </c>
      <c r="CE100" s="100">
        <f t="shared" ref="CE100" si="888">CE98-CE99</f>
        <v>-78.28</v>
      </c>
      <c r="CF100" s="100">
        <f t="shared" ref="CF100" si="889">CF98-CF99</f>
        <v>-79.28</v>
      </c>
      <c r="CG100" s="100">
        <f t="shared" ref="CG100" si="890">CG98-CG99</f>
        <v>-78.680000000000007</v>
      </c>
      <c r="CH100" s="100">
        <f t="shared" ref="CH100" si="891">CH98-CH99</f>
        <v>-82.28</v>
      </c>
      <c r="CI100" s="100">
        <f t="shared" ref="CI100" si="892">CI98-CI99</f>
        <v>-81.080000000000013</v>
      </c>
      <c r="CJ100" s="100">
        <f t="shared" ref="CJ100" si="893">CJ98-CJ99</f>
        <v>-82.080000000000013</v>
      </c>
      <c r="CK100" s="100">
        <f t="shared" ref="CK100" si="894">CK98-CK99</f>
        <v>-82.88000000000001</v>
      </c>
      <c r="CL100" s="100">
        <f t="shared" ref="CL100" si="895">CL98-CL99</f>
        <v>-86.08</v>
      </c>
      <c r="CM100" s="100">
        <f t="shared" ref="CM100" si="896">CM98-CM99</f>
        <v>-84.68</v>
      </c>
      <c r="CN100" s="100">
        <f t="shared" ref="CN100" si="897">CN98-CN99</f>
        <v>-86.68</v>
      </c>
      <c r="CO100" s="100">
        <f t="shared" ref="CO100" si="898">CO98-CO99</f>
        <v>-88.88000000000001</v>
      </c>
      <c r="CP100" s="100">
        <f t="shared" ref="CP100" si="899">CP98-CP99</f>
        <v>-89.48</v>
      </c>
      <c r="CQ100" s="100">
        <f t="shared" ref="CQ100" si="900">CQ98-CQ99</f>
        <v>-91.28</v>
      </c>
      <c r="CR100" s="100">
        <f t="shared" ref="CR100" si="901">CR98-CR99</f>
        <v>-189.68</v>
      </c>
      <c r="CS100" s="100">
        <f t="shared" ref="CS100" si="902">CS98-CS99</f>
        <v>-91.88</v>
      </c>
      <c r="CT100" s="100">
        <f t="shared" ref="CT100" si="903">CT98-CT99</f>
        <v>-93.28</v>
      </c>
      <c r="CU100" s="100">
        <f t="shared" ref="CU100" si="904">CU98-CU99</f>
        <v>-93.88</v>
      </c>
      <c r="CV100" s="100">
        <f t="shared" ref="CV100" si="905">CV98-CV99</f>
        <v>-95.48</v>
      </c>
      <c r="CW100" s="100">
        <f t="shared" ref="CW100" si="906">CW98-CW99</f>
        <v>-95.68</v>
      </c>
      <c r="CX100" s="100">
        <f t="shared" ref="CX100" si="907">CX98-CX99</f>
        <v>-102.08</v>
      </c>
      <c r="CY100" s="100">
        <f t="shared" ref="CY100" si="908">CY98-CY99</f>
        <v>-96.68</v>
      </c>
      <c r="CZ100" s="100">
        <f t="shared" ref="CZ100" si="909">CZ98-CZ99</f>
        <v>-98.88</v>
      </c>
      <c r="DA100" s="100">
        <f t="shared" ref="DA100" si="910">DA98-DA99</f>
        <v>-100.08</v>
      </c>
      <c r="DB100" s="100">
        <f t="shared" ref="DB100" si="911">DB98-DB99</f>
        <v>-99.68</v>
      </c>
      <c r="DC100" s="100">
        <f t="shared" ref="DC100" si="912">DC98-DC99</f>
        <v>-101.28000000000002</v>
      </c>
      <c r="DD100" s="100">
        <f t="shared" ref="DD100" si="913">DD98-DD99</f>
        <v>-102.88</v>
      </c>
      <c r="DE100" s="100">
        <f t="shared" ref="DE100" si="914">DE98-DE99</f>
        <v>-104.08</v>
      </c>
      <c r="DF100" s="100">
        <f t="shared" ref="DF100" si="915">DF98-DF99</f>
        <v>-104.28000000000002</v>
      </c>
      <c r="DG100" s="100">
        <f>DG98-DG99</f>
        <v>-107.47999999999999</v>
      </c>
      <c r="DH100" s="100">
        <f t="shared" ref="DH100" si="916">DH98-DH99</f>
        <v>-115.48000000000002</v>
      </c>
      <c r="DI100" s="100">
        <f t="shared" ref="DI100" si="917">DI98-DI99</f>
        <v>-108.68</v>
      </c>
      <c r="DJ100" s="174">
        <f t="shared" ref="DJ100" si="918">DJ98-DJ99</f>
        <v>-107.68</v>
      </c>
      <c r="DK100" s="100">
        <f t="shared" ref="DK100" si="919">DK98-DK99</f>
        <v>-111.08</v>
      </c>
    </row>
    <row r="101" spans="1:115" s="131" customFormat="1" ht="44.25" customHeight="1" x14ac:dyDescent="0.25">
      <c r="A101" s="306" t="s">
        <v>56</v>
      </c>
      <c r="B101" s="309" t="s">
        <v>413</v>
      </c>
      <c r="C101" s="309"/>
      <c r="D101" s="104">
        <f>D102</f>
        <v>100</v>
      </c>
      <c r="E101" s="104">
        <f t="shared" ref="E101:BJ101" si="920">E102</f>
        <v>100</v>
      </c>
      <c r="F101" s="104">
        <f t="shared" si="920"/>
        <v>100</v>
      </c>
      <c r="G101" s="104">
        <f t="shared" si="920"/>
        <v>100</v>
      </c>
      <c r="H101" s="104">
        <f t="shared" si="920"/>
        <v>100</v>
      </c>
      <c r="I101" s="104">
        <f t="shared" si="920"/>
        <v>99</v>
      </c>
      <c r="J101" s="104">
        <f t="shared" si="920"/>
        <v>100</v>
      </c>
      <c r="K101" s="104">
        <f t="shared" si="920"/>
        <v>99</v>
      </c>
      <c r="L101" s="104">
        <f t="shared" si="920"/>
        <v>99</v>
      </c>
      <c r="M101" s="104">
        <f t="shared" si="920"/>
        <v>99</v>
      </c>
      <c r="N101" s="104">
        <f t="shared" si="920"/>
        <v>99</v>
      </c>
      <c r="O101" s="104">
        <f t="shared" si="920"/>
        <v>99</v>
      </c>
      <c r="P101" s="104">
        <f t="shared" si="920"/>
        <v>99</v>
      </c>
      <c r="Q101" s="104">
        <f t="shared" si="920"/>
        <v>99</v>
      </c>
      <c r="R101" s="104">
        <f t="shared" si="920"/>
        <v>99</v>
      </c>
      <c r="S101" s="104">
        <f t="shared" si="920"/>
        <v>98</v>
      </c>
      <c r="T101" s="104">
        <f t="shared" si="920"/>
        <v>99</v>
      </c>
      <c r="U101" s="104">
        <f t="shared" si="920"/>
        <v>98</v>
      </c>
      <c r="V101" s="104">
        <f t="shared" si="920"/>
        <v>100</v>
      </c>
      <c r="W101" s="104">
        <f t="shared" si="920"/>
        <v>99</v>
      </c>
      <c r="X101" s="104">
        <f t="shared" si="920"/>
        <v>99</v>
      </c>
      <c r="Y101" s="104">
        <f t="shared" si="920"/>
        <v>99</v>
      </c>
      <c r="Z101" s="104">
        <f t="shared" si="920"/>
        <v>100</v>
      </c>
      <c r="AA101" s="104">
        <f t="shared" si="920"/>
        <v>98</v>
      </c>
      <c r="AB101" s="104">
        <f t="shared" si="920"/>
        <v>100</v>
      </c>
      <c r="AC101" s="104">
        <f t="shared" si="920"/>
        <v>93</v>
      </c>
      <c r="AD101" s="104">
        <f t="shared" si="920"/>
        <v>91</v>
      </c>
      <c r="AE101" s="104">
        <f t="shared" si="920"/>
        <v>96</v>
      </c>
      <c r="AF101" s="104">
        <f t="shared" si="920"/>
        <v>89</v>
      </c>
      <c r="AG101" s="104">
        <f t="shared" si="920"/>
        <v>98</v>
      </c>
      <c r="AH101" s="104">
        <f t="shared" si="920"/>
        <v>100</v>
      </c>
      <c r="AI101" s="104">
        <f t="shared" si="920"/>
        <v>100</v>
      </c>
      <c r="AJ101" s="104">
        <f t="shared" si="920"/>
        <v>100</v>
      </c>
      <c r="AK101" s="104">
        <f t="shared" si="920"/>
        <v>0</v>
      </c>
      <c r="AL101" s="104">
        <f t="shared" si="920"/>
        <v>100</v>
      </c>
      <c r="AM101" s="104">
        <f t="shared" si="920"/>
        <v>83</v>
      </c>
      <c r="AN101" s="104">
        <f t="shared" si="920"/>
        <v>99</v>
      </c>
      <c r="AO101" s="104">
        <f t="shared" si="920"/>
        <v>99</v>
      </c>
      <c r="AP101" s="104">
        <f t="shared" si="920"/>
        <v>100</v>
      </c>
      <c r="AQ101" s="104">
        <f t="shared" si="920"/>
        <v>99</v>
      </c>
      <c r="AR101" s="104">
        <f t="shared" si="920"/>
        <v>100</v>
      </c>
      <c r="AS101" s="104">
        <f t="shared" si="920"/>
        <v>99</v>
      </c>
      <c r="AT101" s="104">
        <f t="shared" si="920"/>
        <v>99</v>
      </c>
      <c r="AU101" s="104">
        <f t="shared" si="920"/>
        <v>99</v>
      </c>
      <c r="AV101" s="104">
        <f t="shared" si="920"/>
        <v>96</v>
      </c>
      <c r="AW101" s="104">
        <f t="shared" si="920"/>
        <v>100</v>
      </c>
      <c r="AX101" s="104">
        <f t="shared" si="920"/>
        <v>100</v>
      </c>
      <c r="AY101" s="104">
        <f t="shared" si="920"/>
        <v>97</v>
      </c>
      <c r="AZ101" s="104">
        <f t="shared" si="920"/>
        <v>99</v>
      </c>
      <c r="BA101" s="104">
        <f t="shared" si="920"/>
        <v>99</v>
      </c>
      <c r="BB101" s="104">
        <f t="shared" si="920"/>
        <v>87</v>
      </c>
      <c r="BC101" s="104">
        <f t="shared" si="920"/>
        <v>99</v>
      </c>
      <c r="BD101" s="104">
        <f t="shared" si="920"/>
        <v>99</v>
      </c>
      <c r="BE101" s="104">
        <f t="shared" si="920"/>
        <v>99</v>
      </c>
      <c r="BF101" s="104">
        <f t="shared" si="920"/>
        <v>100</v>
      </c>
      <c r="BG101" s="104">
        <f t="shared" si="920"/>
        <v>100</v>
      </c>
      <c r="BH101" s="104">
        <f t="shared" si="920"/>
        <v>99</v>
      </c>
      <c r="BI101" s="104">
        <f t="shared" si="920"/>
        <v>98</v>
      </c>
      <c r="BJ101" s="104">
        <f t="shared" si="920"/>
        <v>100</v>
      </c>
      <c r="BK101" s="104">
        <f>BK102</f>
        <v>99</v>
      </c>
      <c r="BL101" s="104">
        <f t="shared" ref="BL101" si="921">BL102</f>
        <v>97</v>
      </c>
      <c r="BM101" s="104">
        <f t="shared" ref="BM101" si="922">BM102</f>
        <v>99</v>
      </c>
      <c r="BN101" s="104">
        <f t="shared" ref="BN101" si="923">BN102</f>
        <v>99</v>
      </c>
      <c r="BO101" s="104">
        <f t="shared" ref="BO101" si="924">BO102</f>
        <v>98</v>
      </c>
      <c r="BP101" s="104">
        <f t="shared" ref="BP101" si="925">BP102</f>
        <v>100</v>
      </c>
      <c r="BQ101" s="104">
        <f t="shared" ref="BQ101" si="926">BQ102</f>
        <v>99</v>
      </c>
      <c r="BR101" s="104">
        <f t="shared" ref="BR101" si="927">BR102</f>
        <v>100</v>
      </c>
      <c r="BS101" s="104">
        <f t="shared" ref="BS101" si="928">BS102</f>
        <v>96</v>
      </c>
      <c r="BT101" s="104">
        <f t="shared" ref="BT101" si="929">BT102</f>
        <v>99</v>
      </c>
      <c r="BU101" s="104">
        <f t="shared" ref="BU101" si="930">BU102</f>
        <v>99</v>
      </c>
      <c r="BV101" s="104">
        <f t="shared" ref="BV101" si="931">BV102</f>
        <v>99</v>
      </c>
      <c r="BW101" s="104">
        <f t="shared" ref="BW101" si="932">BW102</f>
        <v>97</v>
      </c>
      <c r="BX101" s="104">
        <f t="shared" ref="BX101" si="933">BX102</f>
        <v>98</v>
      </c>
      <c r="BY101" s="104">
        <f t="shared" ref="BY101" si="934">BY102</f>
        <v>95</v>
      </c>
      <c r="BZ101" s="104">
        <f t="shared" ref="BZ101" si="935">BZ102</f>
        <v>96</v>
      </c>
      <c r="CA101" s="104">
        <f t="shared" ref="CA101" si="936">CA102</f>
        <v>99</v>
      </c>
      <c r="CB101" s="104">
        <f t="shared" ref="CB101" si="937">CB102</f>
        <v>99</v>
      </c>
      <c r="CC101" s="104">
        <f t="shared" ref="CC101" si="938">CC102</f>
        <v>97</v>
      </c>
      <c r="CD101" s="104">
        <f t="shared" ref="CD101" si="939">CD102</f>
        <v>97</v>
      </c>
      <c r="CE101" s="104">
        <f t="shared" ref="CE101" si="940">CE102</f>
        <v>98</v>
      </c>
      <c r="CF101" s="104">
        <f t="shared" ref="CF101" si="941">CF102</f>
        <v>98</v>
      </c>
      <c r="CG101" s="104">
        <f t="shared" ref="CG101" si="942">CG102</f>
        <v>100</v>
      </c>
      <c r="CH101" s="104">
        <f t="shared" ref="CH101" si="943">CH102</f>
        <v>97</v>
      </c>
      <c r="CI101" s="104">
        <f t="shared" ref="CI101" si="944">CI102</f>
        <v>100</v>
      </c>
      <c r="CJ101" s="104">
        <f t="shared" ref="CJ101" si="945">CJ102</f>
        <v>99</v>
      </c>
      <c r="CK101" s="104">
        <f t="shared" ref="CK101" si="946">CK102</f>
        <v>100</v>
      </c>
      <c r="CL101" s="104">
        <f t="shared" ref="CL101" si="947">CL102</f>
        <v>97</v>
      </c>
      <c r="CM101" s="104">
        <f t="shared" ref="CM101" si="948">CM102</f>
        <v>100</v>
      </c>
      <c r="CN101" s="104">
        <f t="shared" ref="CN101" si="949">CN102</f>
        <v>100</v>
      </c>
      <c r="CO101" s="104">
        <f t="shared" ref="CO101" si="950">CO102</f>
        <v>94</v>
      </c>
      <c r="CP101" s="104">
        <f t="shared" ref="CP101" si="951">CP102</f>
        <v>97</v>
      </c>
      <c r="CQ101" s="104">
        <f t="shared" ref="CQ101" si="952">CQ102</f>
        <v>96</v>
      </c>
      <c r="CR101" s="104">
        <f t="shared" ref="CR101" si="953">CR102</f>
        <v>0</v>
      </c>
      <c r="CS101" s="104">
        <f t="shared" ref="CS101" si="954">CS102</f>
        <v>98</v>
      </c>
      <c r="CT101" s="104">
        <f t="shared" ref="CT101" si="955">CT102</f>
        <v>98</v>
      </c>
      <c r="CU101" s="104">
        <f t="shared" ref="CU101" si="956">CU102</f>
        <v>94</v>
      </c>
      <c r="CV101" s="104">
        <f t="shared" ref="CV101" si="957">CV102</f>
        <v>96</v>
      </c>
      <c r="CW101" s="104">
        <f t="shared" ref="CW101" si="958">CW102</f>
        <v>99</v>
      </c>
      <c r="CX101" s="104">
        <f t="shared" ref="CX101" si="959">CX102</f>
        <v>92</v>
      </c>
      <c r="CY101" s="104">
        <f t="shared" ref="CY101" si="960">CY102</f>
        <v>98</v>
      </c>
      <c r="CZ101" s="104">
        <f t="shared" ref="CZ101" si="961">CZ102</f>
        <v>98</v>
      </c>
      <c r="DA101" s="104">
        <f t="shared" ref="DA101" si="962">DA102</f>
        <v>97</v>
      </c>
      <c r="DB101" s="104">
        <f t="shared" ref="DB101" si="963">DB102</f>
        <v>100</v>
      </c>
      <c r="DC101" s="104">
        <f t="shared" ref="DC101" si="964">DC102</f>
        <v>96</v>
      </c>
      <c r="DD101" s="104">
        <f t="shared" ref="DD101" si="965">DD102</f>
        <v>96</v>
      </c>
      <c r="DE101" s="104">
        <f t="shared" ref="DE101" si="966">DE102</f>
        <v>97</v>
      </c>
      <c r="DF101" s="104">
        <f t="shared" ref="DF101" si="967">DF102</f>
        <v>99</v>
      </c>
      <c r="DG101" s="104">
        <f>DG102</f>
        <v>99</v>
      </c>
      <c r="DH101" s="104">
        <f t="shared" ref="DH101" si="968">DH102</f>
        <v>90</v>
      </c>
      <c r="DI101" s="104">
        <f t="shared" ref="DI101" si="969">DI102</f>
        <v>98</v>
      </c>
      <c r="DJ101" s="90">
        <f t="shared" ref="DJ101" si="970">DJ102</f>
        <v>100</v>
      </c>
      <c r="DK101" s="104">
        <f t="shared" ref="DK101" si="971">DK102</f>
        <v>98</v>
      </c>
    </row>
    <row r="102" spans="1:115" s="131" customFormat="1" ht="37.5" customHeight="1" x14ac:dyDescent="0.25">
      <c r="A102" s="307"/>
      <c r="B102" s="309" t="s">
        <v>414</v>
      </c>
      <c r="C102" s="309"/>
      <c r="D102" s="120">
        <v>100</v>
      </c>
      <c r="E102" s="120">
        <v>100</v>
      </c>
      <c r="F102" s="120">
        <v>100</v>
      </c>
      <c r="G102" s="120">
        <v>100</v>
      </c>
      <c r="H102" s="120">
        <v>100</v>
      </c>
      <c r="I102" s="120">
        <v>99</v>
      </c>
      <c r="J102" s="120">
        <v>100</v>
      </c>
      <c r="K102" s="120">
        <v>99</v>
      </c>
      <c r="L102" s="120">
        <v>99</v>
      </c>
      <c r="M102" s="120">
        <v>99</v>
      </c>
      <c r="N102" s="120">
        <v>99</v>
      </c>
      <c r="O102" s="120">
        <v>99</v>
      </c>
      <c r="P102" s="120">
        <v>99</v>
      </c>
      <c r="Q102" s="120">
        <v>99</v>
      </c>
      <c r="R102" s="120">
        <v>99</v>
      </c>
      <c r="S102" s="120">
        <v>98</v>
      </c>
      <c r="T102" s="120">
        <v>99</v>
      </c>
      <c r="U102" s="120">
        <v>98</v>
      </c>
      <c r="V102" s="120">
        <v>100</v>
      </c>
      <c r="W102" s="120">
        <v>99</v>
      </c>
      <c r="X102" s="120">
        <v>99</v>
      </c>
      <c r="Y102" s="120">
        <v>99</v>
      </c>
      <c r="Z102" s="120">
        <v>100</v>
      </c>
      <c r="AA102" s="120">
        <v>98</v>
      </c>
      <c r="AB102" s="120">
        <v>100</v>
      </c>
      <c r="AC102" s="120">
        <v>93</v>
      </c>
      <c r="AD102" s="120">
        <v>91</v>
      </c>
      <c r="AE102" s="120">
        <v>96</v>
      </c>
      <c r="AF102" s="120">
        <v>89</v>
      </c>
      <c r="AG102" s="120">
        <v>98</v>
      </c>
      <c r="AH102" s="120">
        <v>100</v>
      </c>
      <c r="AI102" s="120">
        <v>100</v>
      </c>
      <c r="AJ102" s="120">
        <v>100</v>
      </c>
      <c r="AK102" s="120">
        <v>0</v>
      </c>
      <c r="AL102" s="120">
        <v>100</v>
      </c>
      <c r="AM102" s="120">
        <v>83</v>
      </c>
      <c r="AN102" s="120">
        <v>99</v>
      </c>
      <c r="AO102" s="120">
        <v>99</v>
      </c>
      <c r="AP102" s="120">
        <v>100</v>
      </c>
      <c r="AQ102" s="120">
        <v>99</v>
      </c>
      <c r="AR102" s="120">
        <v>100</v>
      </c>
      <c r="AS102" s="120">
        <v>99</v>
      </c>
      <c r="AT102" s="120">
        <v>99</v>
      </c>
      <c r="AU102" s="120">
        <v>99</v>
      </c>
      <c r="AV102" s="120">
        <v>96</v>
      </c>
      <c r="AW102" s="120">
        <v>100</v>
      </c>
      <c r="AX102" s="120">
        <v>100</v>
      </c>
      <c r="AY102" s="120">
        <v>97</v>
      </c>
      <c r="AZ102" s="120">
        <v>99</v>
      </c>
      <c r="BA102" s="120">
        <v>99</v>
      </c>
      <c r="BB102" s="120">
        <v>87</v>
      </c>
      <c r="BC102" s="120">
        <v>99</v>
      </c>
      <c r="BD102" s="120">
        <v>99</v>
      </c>
      <c r="BE102" s="120">
        <v>99</v>
      </c>
      <c r="BF102" s="120">
        <v>100</v>
      </c>
      <c r="BG102" s="120">
        <v>100</v>
      </c>
      <c r="BH102" s="120">
        <v>99</v>
      </c>
      <c r="BI102" s="120">
        <v>98</v>
      </c>
      <c r="BJ102" s="120">
        <v>100</v>
      </c>
      <c r="BK102" s="120">
        <v>99</v>
      </c>
      <c r="BL102" s="120">
        <v>97</v>
      </c>
      <c r="BM102" s="120">
        <v>99</v>
      </c>
      <c r="BN102" s="120">
        <v>99</v>
      </c>
      <c r="BO102" s="120">
        <v>98</v>
      </c>
      <c r="BP102" s="120">
        <v>100</v>
      </c>
      <c r="BQ102" s="120">
        <v>99</v>
      </c>
      <c r="BR102" s="120">
        <v>100</v>
      </c>
      <c r="BS102" s="120">
        <v>96</v>
      </c>
      <c r="BT102" s="120">
        <v>99</v>
      </c>
      <c r="BU102" s="120">
        <v>99</v>
      </c>
      <c r="BV102" s="120">
        <v>99</v>
      </c>
      <c r="BW102" s="120">
        <v>97</v>
      </c>
      <c r="BX102" s="120">
        <v>98</v>
      </c>
      <c r="BY102" s="120">
        <v>95</v>
      </c>
      <c r="BZ102" s="120">
        <v>96</v>
      </c>
      <c r="CA102" s="120">
        <v>99</v>
      </c>
      <c r="CB102" s="120">
        <v>99</v>
      </c>
      <c r="CC102" s="120">
        <v>97</v>
      </c>
      <c r="CD102" s="120">
        <v>97</v>
      </c>
      <c r="CE102" s="120">
        <v>98</v>
      </c>
      <c r="CF102" s="120">
        <v>98</v>
      </c>
      <c r="CG102" s="120">
        <v>100</v>
      </c>
      <c r="CH102" s="120">
        <v>97</v>
      </c>
      <c r="CI102" s="120">
        <v>100</v>
      </c>
      <c r="CJ102" s="120">
        <v>99</v>
      </c>
      <c r="CK102" s="120">
        <v>100</v>
      </c>
      <c r="CL102" s="120">
        <v>97</v>
      </c>
      <c r="CM102" s="120">
        <v>100</v>
      </c>
      <c r="CN102" s="120">
        <v>100</v>
      </c>
      <c r="CO102" s="120">
        <v>94</v>
      </c>
      <c r="CP102" s="120">
        <v>97</v>
      </c>
      <c r="CQ102" s="120">
        <v>96</v>
      </c>
      <c r="CR102" s="120">
        <v>0</v>
      </c>
      <c r="CS102" s="120">
        <v>98</v>
      </c>
      <c r="CT102" s="120">
        <v>98</v>
      </c>
      <c r="CU102" s="120">
        <v>94</v>
      </c>
      <c r="CV102" s="120">
        <v>96</v>
      </c>
      <c r="CW102" s="120">
        <v>99</v>
      </c>
      <c r="CX102" s="120">
        <v>92</v>
      </c>
      <c r="CY102" s="120">
        <v>98</v>
      </c>
      <c r="CZ102" s="120">
        <v>98</v>
      </c>
      <c r="DA102" s="120">
        <v>97</v>
      </c>
      <c r="DB102" s="120">
        <v>100</v>
      </c>
      <c r="DC102" s="120">
        <v>96</v>
      </c>
      <c r="DD102" s="120">
        <v>96</v>
      </c>
      <c r="DE102" s="120">
        <v>97</v>
      </c>
      <c r="DF102" s="120">
        <v>99</v>
      </c>
      <c r="DG102" s="120">
        <v>99</v>
      </c>
      <c r="DH102" s="120">
        <v>90</v>
      </c>
      <c r="DI102" s="120">
        <v>98</v>
      </c>
      <c r="DJ102" s="186">
        <v>100</v>
      </c>
      <c r="DK102" s="120">
        <v>98</v>
      </c>
    </row>
    <row r="103" spans="1:115" ht="45.75" customHeight="1" x14ac:dyDescent="0.25">
      <c r="A103" s="307"/>
      <c r="B103" s="315" t="s">
        <v>415</v>
      </c>
      <c r="C103" s="89" t="s">
        <v>50</v>
      </c>
      <c r="D103" s="130">
        <v>2122</v>
      </c>
      <c r="E103" s="130">
        <v>7167</v>
      </c>
      <c r="F103" s="130">
        <v>1829</v>
      </c>
      <c r="G103" s="130">
        <v>1100</v>
      </c>
      <c r="H103" s="130">
        <v>2002</v>
      </c>
      <c r="I103" s="130">
        <v>1037</v>
      </c>
      <c r="J103" s="130">
        <v>1408</v>
      </c>
      <c r="K103" s="130">
        <v>1357</v>
      </c>
      <c r="L103" s="130">
        <v>1631</v>
      </c>
      <c r="M103" s="130">
        <v>1896</v>
      </c>
      <c r="N103" s="130">
        <v>1147</v>
      </c>
      <c r="O103" s="130">
        <v>744</v>
      </c>
      <c r="P103" s="130">
        <v>1038</v>
      </c>
      <c r="Q103" s="130">
        <v>914</v>
      </c>
      <c r="R103" s="130">
        <v>468</v>
      </c>
      <c r="S103" s="130">
        <v>185</v>
      </c>
      <c r="T103" s="130">
        <v>740</v>
      </c>
      <c r="U103" s="130">
        <v>185</v>
      </c>
      <c r="V103" s="130">
        <v>433</v>
      </c>
      <c r="W103" s="130">
        <v>101</v>
      </c>
      <c r="X103" s="130">
        <v>765</v>
      </c>
      <c r="Y103" s="130">
        <v>285</v>
      </c>
      <c r="Z103" s="130">
        <v>2426</v>
      </c>
      <c r="AA103" s="130">
        <v>189</v>
      </c>
      <c r="AB103" s="130">
        <v>1026</v>
      </c>
      <c r="AC103" s="130">
        <v>66</v>
      </c>
      <c r="AD103" s="130">
        <v>731</v>
      </c>
      <c r="AE103" s="130">
        <v>280</v>
      </c>
      <c r="AF103" s="130">
        <v>49</v>
      </c>
      <c r="AG103" s="130">
        <v>114</v>
      </c>
      <c r="AH103" s="130">
        <v>102</v>
      </c>
      <c r="AI103" s="130">
        <v>2</v>
      </c>
      <c r="AJ103" s="130">
        <v>2</v>
      </c>
      <c r="AK103" s="130">
        <v>0</v>
      </c>
      <c r="AL103" s="130">
        <v>1</v>
      </c>
      <c r="AM103" s="130">
        <v>5</v>
      </c>
      <c r="AN103" s="130">
        <v>162</v>
      </c>
      <c r="AO103" s="130">
        <v>156</v>
      </c>
      <c r="AP103" s="130">
        <v>141</v>
      </c>
      <c r="AQ103" s="130">
        <v>716</v>
      </c>
      <c r="AR103" s="130">
        <v>624</v>
      </c>
      <c r="AS103" s="130">
        <v>448</v>
      </c>
      <c r="AT103" s="130">
        <v>878</v>
      </c>
      <c r="AU103" s="130">
        <v>112</v>
      </c>
      <c r="AV103" s="130">
        <v>109</v>
      </c>
      <c r="AW103" s="130">
        <v>353</v>
      </c>
      <c r="AX103" s="130">
        <v>28</v>
      </c>
      <c r="AY103" s="130">
        <v>280</v>
      </c>
      <c r="AZ103" s="130">
        <v>143</v>
      </c>
      <c r="BA103" s="130">
        <v>1391</v>
      </c>
      <c r="BB103" s="130">
        <v>131</v>
      </c>
      <c r="BC103" s="130">
        <v>637</v>
      </c>
      <c r="BD103" s="130">
        <v>2280</v>
      </c>
      <c r="BE103" s="130">
        <v>212</v>
      </c>
      <c r="BF103" s="130">
        <v>307</v>
      </c>
      <c r="BG103" s="130">
        <v>572</v>
      </c>
      <c r="BH103" s="130">
        <v>1015</v>
      </c>
      <c r="BI103" s="130">
        <v>309</v>
      </c>
      <c r="BJ103" s="130">
        <v>68</v>
      </c>
      <c r="BK103" s="130">
        <v>224</v>
      </c>
      <c r="BL103" s="130">
        <v>178</v>
      </c>
      <c r="BM103" s="130">
        <v>125</v>
      </c>
      <c r="BN103" s="130">
        <v>285</v>
      </c>
      <c r="BO103" s="130">
        <v>162</v>
      </c>
      <c r="BP103" s="130">
        <v>289</v>
      </c>
      <c r="BQ103" s="130">
        <v>307</v>
      </c>
      <c r="BR103" s="130">
        <v>190</v>
      </c>
      <c r="BS103" s="130">
        <v>54</v>
      </c>
      <c r="BT103" s="130">
        <v>230</v>
      </c>
      <c r="BU103" s="130">
        <v>468</v>
      </c>
      <c r="BV103" s="130">
        <v>425</v>
      </c>
      <c r="BW103" s="130">
        <v>692</v>
      </c>
      <c r="BX103" s="130">
        <v>834</v>
      </c>
      <c r="BY103" s="130">
        <v>166</v>
      </c>
      <c r="BZ103" s="130">
        <v>157</v>
      </c>
      <c r="CA103" s="130">
        <v>71</v>
      </c>
      <c r="CB103" s="130">
        <v>312</v>
      </c>
      <c r="CC103" s="130">
        <v>279</v>
      </c>
      <c r="CD103" s="130">
        <v>316</v>
      </c>
      <c r="CE103" s="130">
        <v>134</v>
      </c>
      <c r="CF103" s="130">
        <v>610</v>
      </c>
      <c r="CG103" s="130">
        <v>288</v>
      </c>
      <c r="CH103" s="130">
        <v>185</v>
      </c>
      <c r="CI103" s="130">
        <v>664</v>
      </c>
      <c r="CJ103" s="130">
        <v>1020</v>
      </c>
      <c r="CK103" s="130">
        <v>251</v>
      </c>
      <c r="CL103" s="130">
        <v>226</v>
      </c>
      <c r="CM103" s="130">
        <v>345</v>
      </c>
      <c r="CN103" s="130">
        <v>146</v>
      </c>
      <c r="CO103" s="130">
        <v>327</v>
      </c>
      <c r="CP103" s="130">
        <v>242</v>
      </c>
      <c r="CQ103" s="130">
        <v>406</v>
      </c>
      <c r="CR103" s="130">
        <v>0</v>
      </c>
      <c r="CS103" s="130">
        <v>459</v>
      </c>
      <c r="CT103" s="130">
        <v>335</v>
      </c>
      <c r="CU103" s="130">
        <v>120</v>
      </c>
      <c r="CV103" s="130">
        <v>124</v>
      </c>
      <c r="CW103" s="130">
        <v>509</v>
      </c>
      <c r="CX103" s="130">
        <v>11</v>
      </c>
      <c r="CY103" s="130">
        <v>49</v>
      </c>
      <c r="CZ103" s="130">
        <v>284</v>
      </c>
      <c r="DA103" s="130">
        <v>238</v>
      </c>
      <c r="DB103" s="130">
        <v>233</v>
      </c>
      <c r="DC103" s="130">
        <v>154</v>
      </c>
      <c r="DD103" s="130">
        <v>271</v>
      </c>
      <c r="DE103" s="130">
        <v>156</v>
      </c>
      <c r="DF103" s="130">
        <v>107</v>
      </c>
      <c r="DG103" s="130">
        <v>75</v>
      </c>
      <c r="DH103" s="130">
        <v>141</v>
      </c>
      <c r="DI103" s="130">
        <v>280</v>
      </c>
      <c r="DJ103" s="180">
        <v>70</v>
      </c>
      <c r="DK103" s="192">
        <v>146</v>
      </c>
    </row>
    <row r="104" spans="1:115" ht="49.5" customHeight="1" x14ac:dyDescent="0.25">
      <c r="A104" s="307"/>
      <c r="B104" s="315"/>
      <c r="C104" s="89" t="s">
        <v>51</v>
      </c>
      <c r="D104" s="106">
        <v>2128</v>
      </c>
      <c r="E104" s="106">
        <v>7175</v>
      </c>
      <c r="F104" s="106">
        <v>1837</v>
      </c>
      <c r="G104" s="106">
        <v>1103</v>
      </c>
      <c r="H104" s="106">
        <v>2009</v>
      </c>
      <c r="I104" s="106">
        <v>1047</v>
      </c>
      <c r="J104" s="106">
        <v>1409</v>
      </c>
      <c r="K104" s="106">
        <v>1364</v>
      </c>
      <c r="L104" s="106">
        <v>1639</v>
      </c>
      <c r="M104" s="106">
        <v>1917</v>
      </c>
      <c r="N104" s="106">
        <v>1162</v>
      </c>
      <c r="O104" s="106">
        <v>753</v>
      </c>
      <c r="P104" s="106">
        <v>1050</v>
      </c>
      <c r="Q104" s="106">
        <v>919</v>
      </c>
      <c r="R104" s="106">
        <v>471</v>
      </c>
      <c r="S104" s="106">
        <v>189</v>
      </c>
      <c r="T104" s="106">
        <v>744</v>
      </c>
      <c r="U104" s="106">
        <v>188</v>
      </c>
      <c r="V104" s="106">
        <v>434</v>
      </c>
      <c r="W104" s="106">
        <v>102</v>
      </c>
      <c r="X104" s="106">
        <v>772</v>
      </c>
      <c r="Y104" s="106">
        <v>288</v>
      </c>
      <c r="Z104" s="106">
        <v>2431</v>
      </c>
      <c r="AA104" s="106">
        <v>193</v>
      </c>
      <c r="AB104" s="106">
        <v>1029</v>
      </c>
      <c r="AC104" s="106">
        <v>71</v>
      </c>
      <c r="AD104" s="106">
        <v>799</v>
      </c>
      <c r="AE104" s="106">
        <v>293</v>
      </c>
      <c r="AF104" s="106">
        <v>55</v>
      </c>
      <c r="AG104" s="106">
        <v>116</v>
      </c>
      <c r="AH104" s="106">
        <v>102</v>
      </c>
      <c r="AI104" s="106">
        <v>2</v>
      </c>
      <c r="AJ104" s="106">
        <v>2</v>
      </c>
      <c r="AK104" s="106">
        <v>1</v>
      </c>
      <c r="AL104" s="106">
        <v>1</v>
      </c>
      <c r="AM104" s="106">
        <v>6</v>
      </c>
      <c r="AN104" s="106">
        <v>164</v>
      </c>
      <c r="AO104" s="106">
        <v>157</v>
      </c>
      <c r="AP104" s="106">
        <v>141</v>
      </c>
      <c r="AQ104" s="106">
        <v>725</v>
      </c>
      <c r="AR104" s="106">
        <v>624</v>
      </c>
      <c r="AS104" s="106">
        <v>453</v>
      </c>
      <c r="AT104" s="106">
        <v>884</v>
      </c>
      <c r="AU104" s="106">
        <v>113</v>
      </c>
      <c r="AV104" s="106">
        <v>113</v>
      </c>
      <c r="AW104" s="106">
        <v>354</v>
      </c>
      <c r="AX104" s="106">
        <v>28</v>
      </c>
      <c r="AY104" s="106">
        <v>289</v>
      </c>
      <c r="AZ104" s="106">
        <v>145</v>
      </c>
      <c r="BA104" s="106">
        <v>1402</v>
      </c>
      <c r="BB104" s="106">
        <v>150</v>
      </c>
      <c r="BC104" s="106">
        <v>643</v>
      </c>
      <c r="BD104" s="106">
        <v>2299</v>
      </c>
      <c r="BE104" s="106">
        <v>214</v>
      </c>
      <c r="BF104" s="106">
        <v>308</v>
      </c>
      <c r="BG104" s="106">
        <v>572</v>
      </c>
      <c r="BH104" s="106">
        <v>1023</v>
      </c>
      <c r="BI104" s="106">
        <v>314</v>
      </c>
      <c r="BJ104" s="106">
        <v>68</v>
      </c>
      <c r="BK104" s="106">
        <v>226</v>
      </c>
      <c r="BL104" s="106">
        <v>184</v>
      </c>
      <c r="BM104" s="106">
        <v>126</v>
      </c>
      <c r="BN104" s="106">
        <v>288</v>
      </c>
      <c r="BO104" s="106">
        <v>165</v>
      </c>
      <c r="BP104" s="106">
        <v>290</v>
      </c>
      <c r="BQ104" s="106">
        <v>309</v>
      </c>
      <c r="BR104" s="106">
        <v>190</v>
      </c>
      <c r="BS104" s="106">
        <v>56</v>
      </c>
      <c r="BT104" s="106">
        <v>233</v>
      </c>
      <c r="BU104" s="106">
        <v>472</v>
      </c>
      <c r="BV104" s="106">
        <v>430</v>
      </c>
      <c r="BW104" s="106">
        <v>712</v>
      </c>
      <c r="BX104" s="106">
        <v>849</v>
      </c>
      <c r="BY104" s="106">
        <v>175</v>
      </c>
      <c r="BZ104" s="106">
        <v>163</v>
      </c>
      <c r="CA104" s="106">
        <v>72</v>
      </c>
      <c r="CB104" s="106">
        <v>314</v>
      </c>
      <c r="CC104" s="106">
        <v>288</v>
      </c>
      <c r="CD104" s="106">
        <v>326</v>
      </c>
      <c r="CE104" s="106">
        <v>136</v>
      </c>
      <c r="CF104" s="106">
        <v>619</v>
      </c>
      <c r="CG104" s="106">
        <v>289</v>
      </c>
      <c r="CH104" s="106">
        <v>190</v>
      </c>
      <c r="CI104" s="106">
        <v>666</v>
      </c>
      <c r="CJ104" s="106">
        <v>1028</v>
      </c>
      <c r="CK104" s="106">
        <v>252</v>
      </c>
      <c r="CL104" s="106">
        <v>233</v>
      </c>
      <c r="CM104" s="106">
        <v>345</v>
      </c>
      <c r="CN104" s="106">
        <v>146</v>
      </c>
      <c r="CO104" s="106">
        <v>348</v>
      </c>
      <c r="CP104" s="106">
        <v>250</v>
      </c>
      <c r="CQ104" s="106">
        <v>424</v>
      </c>
      <c r="CR104" s="106">
        <v>0</v>
      </c>
      <c r="CS104" s="106">
        <v>467</v>
      </c>
      <c r="CT104" s="106">
        <v>342</v>
      </c>
      <c r="CU104" s="106">
        <v>128</v>
      </c>
      <c r="CV104" s="106">
        <v>129</v>
      </c>
      <c r="CW104" s="106">
        <v>514</v>
      </c>
      <c r="CX104" s="106">
        <v>12</v>
      </c>
      <c r="CY104" s="106">
        <v>50</v>
      </c>
      <c r="CZ104" s="106">
        <v>291</v>
      </c>
      <c r="DA104" s="106">
        <v>245</v>
      </c>
      <c r="DB104" s="106">
        <v>233</v>
      </c>
      <c r="DC104" s="106">
        <v>160</v>
      </c>
      <c r="DD104" s="106">
        <v>281</v>
      </c>
      <c r="DE104" s="106">
        <v>161</v>
      </c>
      <c r="DF104" s="106">
        <v>108</v>
      </c>
      <c r="DG104" s="106">
        <v>76</v>
      </c>
      <c r="DH104" s="106">
        <v>157</v>
      </c>
      <c r="DI104" s="106">
        <v>286</v>
      </c>
      <c r="DJ104" s="179">
        <v>70</v>
      </c>
      <c r="DK104" s="192">
        <v>149</v>
      </c>
    </row>
    <row r="105" spans="1:115" ht="23.25" hidden="1" customHeight="1" x14ac:dyDescent="0.25">
      <c r="A105" s="307"/>
      <c r="B105" s="316" t="s">
        <v>416</v>
      </c>
      <c r="C105" s="316"/>
      <c r="D105" s="89">
        <v>97.6</v>
      </c>
      <c r="E105" s="89">
        <v>98.6</v>
      </c>
      <c r="F105" s="89">
        <v>99.6</v>
      </c>
      <c r="G105" s="89">
        <v>100.6</v>
      </c>
      <c r="H105" s="89">
        <v>101.6</v>
      </c>
      <c r="I105" s="89">
        <v>102.6</v>
      </c>
      <c r="J105" s="89">
        <v>103.6</v>
      </c>
      <c r="K105" s="89">
        <v>104.6</v>
      </c>
      <c r="L105" s="89">
        <v>105.6</v>
      </c>
      <c r="M105" s="89">
        <v>106.6</v>
      </c>
      <c r="N105" s="89">
        <v>107.6</v>
      </c>
      <c r="O105" s="89">
        <v>108.6</v>
      </c>
      <c r="P105" s="89">
        <v>109.6</v>
      </c>
      <c r="Q105" s="89">
        <v>110.6</v>
      </c>
      <c r="R105" s="89">
        <v>111.6</v>
      </c>
      <c r="S105" s="89">
        <v>112.6</v>
      </c>
      <c r="T105" s="89">
        <v>113.6</v>
      </c>
      <c r="U105" s="89">
        <v>114.6</v>
      </c>
      <c r="V105" s="89">
        <v>115.6</v>
      </c>
      <c r="W105" s="89">
        <v>116.6</v>
      </c>
      <c r="X105" s="89">
        <v>117.6</v>
      </c>
      <c r="Y105" s="89">
        <v>118.6</v>
      </c>
      <c r="Z105" s="89">
        <v>119.6</v>
      </c>
      <c r="AA105" s="89">
        <v>120.6</v>
      </c>
      <c r="AB105" s="89">
        <v>121.6</v>
      </c>
      <c r="AC105" s="89">
        <v>122.6</v>
      </c>
      <c r="AD105" s="89">
        <v>123.6</v>
      </c>
      <c r="AE105" s="89">
        <v>124.6</v>
      </c>
      <c r="AF105" s="89">
        <v>125.6</v>
      </c>
      <c r="AG105" s="89">
        <v>126.6</v>
      </c>
      <c r="AH105" s="89">
        <v>127.6</v>
      </c>
      <c r="AI105" s="89">
        <v>128.6</v>
      </c>
      <c r="AJ105" s="89">
        <v>129.6</v>
      </c>
      <c r="AK105" s="89">
        <v>130.6</v>
      </c>
      <c r="AL105" s="89">
        <v>131.6</v>
      </c>
      <c r="AM105" s="89">
        <v>132.6</v>
      </c>
      <c r="AN105" s="89">
        <v>133.6</v>
      </c>
      <c r="AO105" s="89">
        <v>134.6</v>
      </c>
      <c r="AP105" s="89">
        <v>135.6</v>
      </c>
      <c r="AQ105" s="89">
        <v>136.6</v>
      </c>
      <c r="AR105" s="89">
        <v>137.6</v>
      </c>
      <c r="AS105" s="89">
        <v>138.6</v>
      </c>
      <c r="AT105" s="89">
        <v>139.6</v>
      </c>
      <c r="AU105" s="89">
        <v>140.6</v>
      </c>
      <c r="AV105" s="89">
        <v>141.6</v>
      </c>
      <c r="AW105" s="89">
        <v>142.6</v>
      </c>
      <c r="AX105" s="89">
        <v>143.6</v>
      </c>
      <c r="AY105" s="89">
        <v>144.6</v>
      </c>
      <c r="AZ105" s="89">
        <v>145.6</v>
      </c>
      <c r="BA105" s="89">
        <v>146.6</v>
      </c>
      <c r="BB105" s="89">
        <v>147.6</v>
      </c>
      <c r="BC105" s="89">
        <v>148.6</v>
      </c>
      <c r="BD105" s="89">
        <v>149.6</v>
      </c>
      <c r="BE105" s="89">
        <v>150.6</v>
      </c>
      <c r="BF105" s="89">
        <v>151.6</v>
      </c>
      <c r="BG105" s="89">
        <v>152.6</v>
      </c>
      <c r="BH105" s="89">
        <v>153.6</v>
      </c>
      <c r="BI105" s="89">
        <v>154.6</v>
      </c>
      <c r="BJ105" s="89">
        <v>155.6</v>
      </c>
      <c r="BK105" s="89">
        <v>156.6</v>
      </c>
      <c r="BL105" s="89">
        <v>157.6</v>
      </c>
      <c r="BM105" s="89">
        <v>158.6</v>
      </c>
      <c r="BN105" s="89">
        <v>159.6</v>
      </c>
      <c r="BO105" s="89">
        <v>160.6</v>
      </c>
      <c r="BP105" s="89">
        <v>161.6</v>
      </c>
      <c r="BQ105" s="89">
        <v>162.6</v>
      </c>
      <c r="BR105" s="89">
        <v>163.6</v>
      </c>
      <c r="BS105" s="89">
        <v>164.6</v>
      </c>
      <c r="BT105" s="89">
        <v>165.6</v>
      </c>
      <c r="BU105" s="89">
        <v>166.6</v>
      </c>
      <c r="BV105" s="89">
        <v>167.6</v>
      </c>
      <c r="BW105" s="89">
        <v>168.6</v>
      </c>
      <c r="BX105" s="89">
        <v>169.6</v>
      </c>
      <c r="BY105" s="89">
        <v>170.6</v>
      </c>
      <c r="BZ105" s="89">
        <v>171.6</v>
      </c>
      <c r="CA105" s="89">
        <v>172.6</v>
      </c>
      <c r="CB105" s="89">
        <v>173.6</v>
      </c>
      <c r="CC105" s="89">
        <v>174.6</v>
      </c>
      <c r="CD105" s="89">
        <v>175.6</v>
      </c>
      <c r="CE105" s="89">
        <v>176.6</v>
      </c>
      <c r="CF105" s="89">
        <v>177.6</v>
      </c>
      <c r="CG105" s="89">
        <v>178.6</v>
      </c>
      <c r="CH105" s="89">
        <v>179.6</v>
      </c>
      <c r="CI105" s="89">
        <v>180.6</v>
      </c>
      <c r="CJ105" s="89">
        <v>181.6</v>
      </c>
      <c r="CK105" s="89">
        <v>182.6</v>
      </c>
      <c r="CL105" s="89">
        <v>183.6</v>
      </c>
      <c r="CM105" s="89">
        <v>184.6</v>
      </c>
      <c r="CN105" s="89">
        <v>185.6</v>
      </c>
      <c r="CO105" s="89">
        <v>186.6</v>
      </c>
      <c r="CP105" s="89">
        <v>187.6</v>
      </c>
      <c r="CQ105" s="89">
        <v>188.6</v>
      </c>
      <c r="CR105" s="89">
        <v>189.6</v>
      </c>
      <c r="CS105" s="89">
        <v>190.6</v>
      </c>
      <c r="CT105" s="89">
        <v>191.6</v>
      </c>
      <c r="CU105" s="89">
        <v>192.6</v>
      </c>
      <c r="CV105" s="89">
        <v>193.6</v>
      </c>
      <c r="CW105" s="89">
        <v>194.6</v>
      </c>
      <c r="CX105" s="89">
        <v>195.6</v>
      </c>
      <c r="CY105" s="89">
        <v>196.6</v>
      </c>
      <c r="CZ105" s="89">
        <v>197.6</v>
      </c>
      <c r="DA105" s="89">
        <v>198.6</v>
      </c>
      <c r="DB105" s="89">
        <v>199.6</v>
      </c>
      <c r="DC105" s="89">
        <v>200.6</v>
      </c>
      <c r="DD105" s="89">
        <v>201.6</v>
      </c>
      <c r="DE105" s="89">
        <v>202.6</v>
      </c>
      <c r="DF105" s="89">
        <v>203.6</v>
      </c>
      <c r="DG105" s="89">
        <v>204.6</v>
      </c>
      <c r="DH105" s="89">
        <v>205.6</v>
      </c>
      <c r="DI105" s="89">
        <v>206.6</v>
      </c>
      <c r="DJ105" s="168">
        <v>207.6</v>
      </c>
      <c r="DK105" s="89">
        <v>208.6</v>
      </c>
    </row>
    <row r="106" spans="1:115" s="99" customFormat="1" ht="21" hidden="1" customHeight="1" x14ac:dyDescent="0.25">
      <c r="A106" s="308"/>
      <c r="B106" s="304" t="s">
        <v>351</v>
      </c>
      <c r="C106" s="304"/>
      <c r="D106" s="98">
        <f t="shared" ref="D106:BJ106" si="972">D102-D105</f>
        <v>2.4000000000000057</v>
      </c>
      <c r="E106" s="98">
        <f t="shared" si="972"/>
        <v>1.4000000000000057</v>
      </c>
      <c r="F106" s="98">
        <f t="shared" si="972"/>
        <v>0.40000000000000568</v>
      </c>
      <c r="G106" s="98">
        <f t="shared" si="972"/>
        <v>-0.59999999999999432</v>
      </c>
      <c r="H106" s="98">
        <f t="shared" si="972"/>
        <v>-1.5999999999999943</v>
      </c>
      <c r="I106" s="98">
        <f t="shared" si="972"/>
        <v>-3.5999999999999943</v>
      </c>
      <c r="J106" s="98">
        <f t="shared" si="972"/>
        <v>-3.5999999999999943</v>
      </c>
      <c r="K106" s="98">
        <f t="shared" si="972"/>
        <v>-5.5999999999999943</v>
      </c>
      <c r="L106" s="98">
        <f t="shared" si="972"/>
        <v>-6.5999999999999943</v>
      </c>
      <c r="M106" s="98">
        <f t="shared" si="972"/>
        <v>-7.5999999999999943</v>
      </c>
      <c r="N106" s="98">
        <f t="shared" si="972"/>
        <v>-8.5999999999999943</v>
      </c>
      <c r="O106" s="98">
        <f t="shared" si="972"/>
        <v>-9.5999999999999943</v>
      </c>
      <c r="P106" s="98">
        <f t="shared" si="972"/>
        <v>-10.599999999999994</v>
      </c>
      <c r="Q106" s="98">
        <f t="shared" si="972"/>
        <v>-11.599999999999994</v>
      </c>
      <c r="R106" s="98">
        <f t="shared" si="972"/>
        <v>-12.599999999999994</v>
      </c>
      <c r="S106" s="98">
        <f t="shared" si="972"/>
        <v>-14.599999999999994</v>
      </c>
      <c r="T106" s="98">
        <f t="shared" si="972"/>
        <v>-14.599999999999994</v>
      </c>
      <c r="U106" s="98">
        <f t="shared" si="972"/>
        <v>-16.599999999999994</v>
      </c>
      <c r="V106" s="98">
        <f t="shared" si="972"/>
        <v>-15.599999999999994</v>
      </c>
      <c r="W106" s="98">
        <f t="shared" si="972"/>
        <v>-17.599999999999994</v>
      </c>
      <c r="X106" s="98">
        <f t="shared" si="972"/>
        <v>-18.599999999999994</v>
      </c>
      <c r="Y106" s="98">
        <f t="shared" si="972"/>
        <v>-19.599999999999994</v>
      </c>
      <c r="Z106" s="98">
        <f t="shared" si="972"/>
        <v>-19.599999999999994</v>
      </c>
      <c r="AA106" s="98">
        <f t="shared" si="972"/>
        <v>-22.599999999999994</v>
      </c>
      <c r="AB106" s="98">
        <f t="shared" si="972"/>
        <v>-21.599999999999994</v>
      </c>
      <c r="AC106" s="98">
        <f t="shared" si="972"/>
        <v>-29.599999999999994</v>
      </c>
      <c r="AD106" s="98">
        <f t="shared" si="972"/>
        <v>-32.599999999999994</v>
      </c>
      <c r="AE106" s="98">
        <f t="shared" si="972"/>
        <v>-28.599999999999994</v>
      </c>
      <c r="AF106" s="98">
        <f t="shared" si="972"/>
        <v>-36.599999999999994</v>
      </c>
      <c r="AG106" s="98">
        <f t="shared" si="972"/>
        <v>-28.599999999999994</v>
      </c>
      <c r="AH106" s="98">
        <f t="shared" si="972"/>
        <v>-27.599999999999994</v>
      </c>
      <c r="AI106" s="98">
        <f t="shared" si="972"/>
        <v>-28.599999999999994</v>
      </c>
      <c r="AJ106" s="98">
        <f t="shared" si="972"/>
        <v>-29.599999999999994</v>
      </c>
      <c r="AK106" s="98">
        <f t="shared" si="972"/>
        <v>-130.6</v>
      </c>
      <c r="AL106" s="98">
        <f t="shared" si="972"/>
        <v>-31.599999999999994</v>
      </c>
      <c r="AM106" s="98">
        <f t="shared" si="972"/>
        <v>-49.599999999999994</v>
      </c>
      <c r="AN106" s="98">
        <f t="shared" si="972"/>
        <v>-34.599999999999994</v>
      </c>
      <c r="AO106" s="98">
        <f t="shared" si="972"/>
        <v>-35.599999999999994</v>
      </c>
      <c r="AP106" s="98">
        <f t="shared" si="972"/>
        <v>-35.599999999999994</v>
      </c>
      <c r="AQ106" s="98">
        <f t="shared" si="972"/>
        <v>-37.599999999999994</v>
      </c>
      <c r="AR106" s="98">
        <f t="shared" si="972"/>
        <v>-37.599999999999994</v>
      </c>
      <c r="AS106" s="98">
        <f t="shared" si="972"/>
        <v>-39.599999999999994</v>
      </c>
      <c r="AT106" s="98">
        <f t="shared" si="972"/>
        <v>-40.599999999999994</v>
      </c>
      <c r="AU106" s="98">
        <f t="shared" si="972"/>
        <v>-41.599999999999994</v>
      </c>
      <c r="AV106" s="98">
        <f t="shared" si="972"/>
        <v>-45.599999999999994</v>
      </c>
      <c r="AW106" s="98">
        <f t="shared" si="972"/>
        <v>-42.599999999999994</v>
      </c>
      <c r="AX106" s="98">
        <f t="shared" si="972"/>
        <v>-43.599999999999994</v>
      </c>
      <c r="AY106" s="98">
        <f t="shared" si="972"/>
        <v>-47.599999999999994</v>
      </c>
      <c r="AZ106" s="98">
        <f t="shared" si="972"/>
        <v>-46.599999999999994</v>
      </c>
      <c r="BA106" s="98">
        <f t="shared" si="972"/>
        <v>-47.599999999999994</v>
      </c>
      <c r="BB106" s="98">
        <f t="shared" si="972"/>
        <v>-60.599999999999994</v>
      </c>
      <c r="BC106" s="98">
        <f t="shared" si="972"/>
        <v>-49.599999999999994</v>
      </c>
      <c r="BD106" s="98">
        <f t="shared" si="972"/>
        <v>-50.599999999999994</v>
      </c>
      <c r="BE106" s="98">
        <f t="shared" si="972"/>
        <v>-51.599999999999994</v>
      </c>
      <c r="BF106" s="98">
        <f t="shared" si="972"/>
        <v>-51.599999999999994</v>
      </c>
      <c r="BG106" s="98">
        <f t="shared" si="972"/>
        <v>-52.599999999999994</v>
      </c>
      <c r="BH106" s="98">
        <f t="shared" si="972"/>
        <v>-54.599999999999994</v>
      </c>
      <c r="BI106" s="98">
        <f t="shared" si="972"/>
        <v>-56.599999999999994</v>
      </c>
      <c r="BJ106" s="98">
        <f t="shared" si="972"/>
        <v>-55.599999999999994</v>
      </c>
      <c r="BK106" s="98">
        <f t="shared" ref="BK106:DK106" si="973">BK102-BK105</f>
        <v>-57.599999999999994</v>
      </c>
      <c r="BL106" s="98">
        <f t="shared" si="973"/>
        <v>-60.599999999999994</v>
      </c>
      <c r="BM106" s="98">
        <f t="shared" si="973"/>
        <v>-59.599999999999994</v>
      </c>
      <c r="BN106" s="98">
        <f t="shared" si="973"/>
        <v>-60.599999999999994</v>
      </c>
      <c r="BO106" s="98">
        <f t="shared" si="973"/>
        <v>-62.599999999999994</v>
      </c>
      <c r="BP106" s="98">
        <f t="shared" si="973"/>
        <v>-61.599999999999994</v>
      </c>
      <c r="BQ106" s="98">
        <f t="shared" si="973"/>
        <v>-63.599999999999994</v>
      </c>
      <c r="BR106" s="98">
        <f t="shared" si="973"/>
        <v>-63.599999999999994</v>
      </c>
      <c r="BS106" s="98">
        <f t="shared" si="973"/>
        <v>-68.599999999999994</v>
      </c>
      <c r="BT106" s="98">
        <f t="shared" si="973"/>
        <v>-66.599999999999994</v>
      </c>
      <c r="BU106" s="98">
        <f t="shared" si="973"/>
        <v>-67.599999999999994</v>
      </c>
      <c r="BV106" s="98">
        <f t="shared" si="973"/>
        <v>-68.599999999999994</v>
      </c>
      <c r="BW106" s="98">
        <f t="shared" si="973"/>
        <v>-71.599999999999994</v>
      </c>
      <c r="BX106" s="98">
        <f t="shared" si="973"/>
        <v>-71.599999999999994</v>
      </c>
      <c r="BY106" s="98">
        <f t="shared" si="973"/>
        <v>-75.599999999999994</v>
      </c>
      <c r="BZ106" s="98">
        <f t="shared" si="973"/>
        <v>-75.599999999999994</v>
      </c>
      <c r="CA106" s="98">
        <f t="shared" si="973"/>
        <v>-73.599999999999994</v>
      </c>
      <c r="CB106" s="98">
        <f t="shared" si="973"/>
        <v>-74.599999999999994</v>
      </c>
      <c r="CC106" s="98">
        <f t="shared" si="973"/>
        <v>-77.599999999999994</v>
      </c>
      <c r="CD106" s="98">
        <f t="shared" si="973"/>
        <v>-78.599999999999994</v>
      </c>
      <c r="CE106" s="98">
        <f t="shared" si="973"/>
        <v>-78.599999999999994</v>
      </c>
      <c r="CF106" s="98">
        <f t="shared" si="973"/>
        <v>-79.599999999999994</v>
      </c>
      <c r="CG106" s="98">
        <f t="shared" si="973"/>
        <v>-78.599999999999994</v>
      </c>
      <c r="CH106" s="98">
        <f t="shared" si="973"/>
        <v>-82.6</v>
      </c>
      <c r="CI106" s="98">
        <f t="shared" si="973"/>
        <v>-80.599999999999994</v>
      </c>
      <c r="CJ106" s="98">
        <f t="shared" si="973"/>
        <v>-82.6</v>
      </c>
      <c r="CK106" s="98">
        <f t="shared" si="973"/>
        <v>-82.6</v>
      </c>
      <c r="CL106" s="98">
        <f t="shared" si="973"/>
        <v>-86.6</v>
      </c>
      <c r="CM106" s="98">
        <f t="shared" si="973"/>
        <v>-84.6</v>
      </c>
      <c r="CN106" s="98">
        <f t="shared" si="973"/>
        <v>-85.6</v>
      </c>
      <c r="CO106" s="98">
        <f t="shared" si="973"/>
        <v>-92.6</v>
      </c>
      <c r="CP106" s="98">
        <f t="shared" si="973"/>
        <v>-90.6</v>
      </c>
      <c r="CQ106" s="98">
        <f t="shared" si="973"/>
        <v>-92.6</v>
      </c>
      <c r="CR106" s="98">
        <f t="shared" si="973"/>
        <v>-189.6</v>
      </c>
      <c r="CS106" s="98">
        <f t="shared" si="973"/>
        <v>-92.6</v>
      </c>
      <c r="CT106" s="98">
        <f t="shared" si="973"/>
        <v>-93.6</v>
      </c>
      <c r="CU106" s="98">
        <f t="shared" si="973"/>
        <v>-98.6</v>
      </c>
      <c r="CV106" s="98">
        <f t="shared" si="973"/>
        <v>-97.6</v>
      </c>
      <c r="CW106" s="98">
        <f t="shared" si="973"/>
        <v>-95.6</v>
      </c>
      <c r="CX106" s="98">
        <f t="shared" si="973"/>
        <v>-103.6</v>
      </c>
      <c r="CY106" s="98">
        <f t="shared" si="973"/>
        <v>-98.6</v>
      </c>
      <c r="CZ106" s="98">
        <f t="shared" si="973"/>
        <v>-99.6</v>
      </c>
      <c r="DA106" s="98">
        <f t="shared" si="973"/>
        <v>-101.6</v>
      </c>
      <c r="DB106" s="98">
        <f t="shared" si="973"/>
        <v>-99.6</v>
      </c>
      <c r="DC106" s="98">
        <f t="shared" si="973"/>
        <v>-104.6</v>
      </c>
      <c r="DD106" s="98">
        <f t="shared" si="973"/>
        <v>-105.6</v>
      </c>
      <c r="DE106" s="98">
        <f t="shared" si="973"/>
        <v>-105.6</v>
      </c>
      <c r="DF106" s="98">
        <f t="shared" si="973"/>
        <v>-104.6</v>
      </c>
      <c r="DG106" s="98">
        <f t="shared" si="973"/>
        <v>-105.6</v>
      </c>
      <c r="DH106" s="98">
        <f t="shared" si="973"/>
        <v>-115.6</v>
      </c>
      <c r="DI106" s="98">
        <f t="shared" si="973"/>
        <v>-108.6</v>
      </c>
      <c r="DJ106" s="173">
        <f t="shared" si="973"/>
        <v>-107.6</v>
      </c>
      <c r="DK106" s="98">
        <f t="shared" si="973"/>
        <v>-110.6</v>
      </c>
    </row>
    <row r="107" spans="1:115" s="91" customFormat="1" ht="33.75" customHeight="1" x14ac:dyDescent="0.25">
      <c r="A107" s="306" t="s">
        <v>57</v>
      </c>
      <c r="B107" s="309" t="s">
        <v>417</v>
      </c>
      <c r="C107" s="309"/>
      <c r="D107" s="104">
        <f>D108</f>
        <v>100</v>
      </c>
      <c r="E107" s="104">
        <f t="shared" ref="E107:BJ107" si="974">E108</f>
        <v>99</v>
      </c>
      <c r="F107" s="104">
        <f t="shared" si="974"/>
        <v>98</v>
      </c>
      <c r="G107" s="104">
        <f t="shared" si="974"/>
        <v>99</v>
      </c>
      <c r="H107" s="104">
        <f t="shared" si="974"/>
        <v>99</v>
      </c>
      <c r="I107" s="104">
        <f t="shared" si="974"/>
        <v>97</v>
      </c>
      <c r="J107" s="104">
        <f t="shared" si="974"/>
        <v>99</v>
      </c>
      <c r="K107" s="104">
        <f t="shared" si="974"/>
        <v>99</v>
      </c>
      <c r="L107" s="104">
        <f t="shared" si="974"/>
        <v>99</v>
      </c>
      <c r="M107" s="104">
        <f t="shared" si="974"/>
        <v>99</v>
      </c>
      <c r="N107" s="104">
        <f t="shared" si="974"/>
        <v>98</v>
      </c>
      <c r="O107" s="104">
        <f t="shared" si="974"/>
        <v>97</v>
      </c>
      <c r="P107" s="104">
        <f t="shared" si="974"/>
        <v>96</v>
      </c>
      <c r="Q107" s="104">
        <f t="shared" si="974"/>
        <v>99</v>
      </c>
      <c r="R107" s="104">
        <f t="shared" si="974"/>
        <v>99</v>
      </c>
      <c r="S107" s="104">
        <f t="shared" si="974"/>
        <v>93</v>
      </c>
      <c r="T107" s="104">
        <f t="shared" si="974"/>
        <v>98</v>
      </c>
      <c r="U107" s="104">
        <f t="shared" si="974"/>
        <v>97</v>
      </c>
      <c r="V107" s="104">
        <f t="shared" si="974"/>
        <v>98</v>
      </c>
      <c r="W107" s="104">
        <f t="shared" si="974"/>
        <v>95</v>
      </c>
      <c r="X107" s="104">
        <f t="shared" si="974"/>
        <v>98</v>
      </c>
      <c r="Y107" s="104">
        <f t="shared" si="974"/>
        <v>98</v>
      </c>
      <c r="Z107" s="104">
        <f t="shared" si="974"/>
        <v>99</v>
      </c>
      <c r="AA107" s="104">
        <f t="shared" si="974"/>
        <v>95</v>
      </c>
      <c r="AB107" s="104">
        <f t="shared" si="974"/>
        <v>99</v>
      </c>
      <c r="AC107" s="104">
        <f t="shared" si="974"/>
        <v>89</v>
      </c>
      <c r="AD107" s="104">
        <f t="shared" si="974"/>
        <v>90</v>
      </c>
      <c r="AE107" s="104">
        <f t="shared" si="974"/>
        <v>93</v>
      </c>
      <c r="AF107" s="104">
        <f t="shared" si="974"/>
        <v>98</v>
      </c>
      <c r="AG107" s="104">
        <f t="shared" si="974"/>
        <v>97</v>
      </c>
      <c r="AH107" s="104">
        <f t="shared" si="974"/>
        <v>100</v>
      </c>
      <c r="AI107" s="104">
        <f t="shared" si="974"/>
        <v>100</v>
      </c>
      <c r="AJ107" s="104">
        <f t="shared" si="974"/>
        <v>100</v>
      </c>
      <c r="AK107" s="104">
        <f t="shared" si="974"/>
        <v>0</v>
      </c>
      <c r="AL107" s="104">
        <f t="shared" si="974"/>
        <v>100</v>
      </c>
      <c r="AM107" s="104">
        <f t="shared" si="974"/>
        <v>100</v>
      </c>
      <c r="AN107" s="104">
        <f t="shared" si="974"/>
        <v>96</v>
      </c>
      <c r="AO107" s="104">
        <f t="shared" si="974"/>
        <v>99</v>
      </c>
      <c r="AP107" s="104">
        <f t="shared" si="974"/>
        <v>93</v>
      </c>
      <c r="AQ107" s="104">
        <f t="shared" si="974"/>
        <v>83</v>
      </c>
      <c r="AR107" s="104">
        <f t="shared" si="974"/>
        <v>100</v>
      </c>
      <c r="AS107" s="104">
        <f t="shared" si="974"/>
        <v>98</v>
      </c>
      <c r="AT107" s="104">
        <f t="shared" si="974"/>
        <v>98</v>
      </c>
      <c r="AU107" s="104">
        <f t="shared" si="974"/>
        <v>98</v>
      </c>
      <c r="AV107" s="104">
        <f t="shared" si="974"/>
        <v>96</v>
      </c>
      <c r="AW107" s="104">
        <f t="shared" si="974"/>
        <v>99</v>
      </c>
      <c r="AX107" s="104">
        <f t="shared" si="974"/>
        <v>100</v>
      </c>
      <c r="AY107" s="104">
        <f t="shared" si="974"/>
        <v>95</v>
      </c>
      <c r="AZ107" s="104">
        <f t="shared" si="974"/>
        <v>95</v>
      </c>
      <c r="BA107" s="104">
        <f t="shared" si="974"/>
        <v>99</v>
      </c>
      <c r="BB107" s="104">
        <f t="shared" si="974"/>
        <v>87</v>
      </c>
      <c r="BC107" s="104">
        <f t="shared" si="974"/>
        <v>98</v>
      </c>
      <c r="BD107" s="104">
        <f t="shared" si="974"/>
        <v>98</v>
      </c>
      <c r="BE107" s="104">
        <f t="shared" si="974"/>
        <v>97</v>
      </c>
      <c r="BF107" s="104">
        <f t="shared" si="974"/>
        <v>96</v>
      </c>
      <c r="BG107" s="104">
        <f t="shared" si="974"/>
        <v>100</v>
      </c>
      <c r="BH107" s="104">
        <f t="shared" si="974"/>
        <v>99</v>
      </c>
      <c r="BI107" s="104">
        <f t="shared" si="974"/>
        <v>94</v>
      </c>
      <c r="BJ107" s="104">
        <f t="shared" si="974"/>
        <v>100</v>
      </c>
      <c r="BK107" s="104">
        <f>BK108</f>
        <v>99</v>
      </c>
      <c r="BL107" s="104">
        <f t="shared" ref="BL107" si="975">BL108</f>
        <v>95</v>
      </c>
      <c r="BM107" s="104">
        <f t="shared" ref="BM107" si="976">BM108</f>
        <v>98</v>
      </c>
      <c r="BN107" s="104">
        <f t="shared" ref="BN107" si="977">BN108</f>
        <v>96</v>
      </c>
      <c r="BO107" s="104">
        <f t="shared" ref="BO107" si="978">BO108</f>
        <v>96</v>
      </c>
      <c r="BP107" s="104">
        <f t="shared" ref="BP107" si="979">BP108</f>
        <v>97</v>
      </c>
      <c r="BQ107" s="104">
        <f t="shared" ref="BQ107" si="980">BQ108</f>
        <v>92</v>
      </c>
      <c r="BR107" s="104">
        <f t="shared" ref="BR107" si="981">BR108</f>
        <v>98</v>
      </c>
      <c r="BS107" s="104">
        <f t="shared" ref="BS107" si="982">BS108</f>
        <v>93</v>
      </c>
      <c r="BT107" s="104">
        <f t="shared" ref="BT107" si="983">BT108</f>
        <v>98</v>
      </c>
      <c r="BU107" s="104">
        <f t="shared" ref="BU107" si="984">BU108</f>
        <v>96</v>
      </c>
      <c r="BV107" s="104">
        <f t="shared" ref="BV107" si="985">BV108</f>
        <v>98</v>
      </c>
      <c r="BW107" s="104">
        <f t="shared" ref="BW107" si="986">BW108</f>
        <v>96</v>
      </c>
      <c r="BX107" s="104">
        <f t="shared" ref="BX107" si="987">BX108</f>
        <v>97</v>
      </c>
      <c r="BY107" s="104">
        <f t="shared" ref="BY107" si="988">BY108</f>
        <v>94</v>
      </c>
      <c r="BZ107" s="104">
        <f t="shared" ref="BZ107" si="989">BZ108</f>
        <v>94</v>
      </c>
      <c r="CA107" s="104">
        <f t="shared" ref="CA107" si="990">CA108</f>
        <v>96</v>
      </c>
      <c r="CB107" s="104">
        <f t="shared" ref="CB107" si="991">CB108</f>
        <v>98</v>
      </c>
      <c r="CC107" s="104">
        <f t="shared" ref="CC107" si="992">CC108</f>
        <v>95</v>
      </c>
      <c r="CD107" s="104">
        <f t="shared" ref="CD107" si="993">CD108</f>
        <v>96</v>
      </c>
      <c r="CE107" s="104">
        <f t="shared" ref="CE107" si="994">CE108</f>
        <v>98</v>
      </c>
      <c r="CF107" s="104">
        <f t="shared" ref="CF107" si="995">CF108</f>
        <v>98</v>
      </c>
      <c r="CG107" s="104">
        <f t="shared" ref="CG107" si="996">CG108</f>
        <v>98</v>
      </c>
      <c r="CH107" s="104">
        <f t="shared" ref="CH107" si="997">CH108</f>
        <v>97</v>
      </c>
      <c r="CI107" s="104">
        <f t="shared" ref="CI107" si="998">CI108</f>
        <v>100</v>
      </c>
      <c r="CJ107" s="104">
        <f t="shared" ref="CJ107" si="999">CJ108</f>
        <v>99</v>
      </c>
      <c r="CK107" s="104">
        <f t="shared" ref="CK107" si="1000">CK108</f>
        <v>98</v>
      </c>
      <c r="CL107" s="104">
        <f t="shared" ref="CL107" si="1001">CL108</f>
        <v>97</v>
      </c>
      <c r="CM107" s="104">
        <f t="shared" ref="CM107" si="1002">CM108</f>
        <v>100</v>
      </c>
      <c r="CN107" s="104">
        <f t="shared" ref="CN107" si="1003">CN108</f>
        <v>98</v>
      </c>
      <c r="CO107" s="104">
        <f t="shared" ref="CO107" si="1004">CO108</f>
        <v>96</v>
      </c>
      <c r="CP107" s="104">
        <f t="shared" ref="CP107" si="1005">CP108</f>
        <v>95</v>
      </c>
      <c r="CQ107" s="104">
        <f t="shared" ref="CQ107" si="1006">CQ108</f>
        <v>91</v>
      </c>
      <c r="CR107" s="104">
        <f t="shared" ref="CR107" si="1007">CR108</f>
        <v>0</v>
      </c>
      <c r="CS107" s="104">
        <f t="shared" ref="CS107" si="1008">CS108</f>
        <v>94</v>
      </c>
      <c r="CT107" s="104">
        <f t="shared" ref="CT107" si="1009">CT108</f>
        <v>97</v>
      </c>
      <c r="CU107" s="104">
        <f t="shared" ref="CU107" si="1010">CU108</f>
        <v>77</v>
      </c>
      <c r="CV107" s="104">
        <f t="shared" ref="CV107" si="1011">CV108</f>
        <v>91</v>
      </c>
      <c r="CW107" s="104">
        <f t="shared" ref="CW107" si="1012">CW108</f>
        <v>99</v>
      </c>
      <c r="CX107" s="104">
        <f t="shared" ref="CX107" si="1013">CX108</f>
        <v>83</v>
      </c>
      <c r="CY107" s="104">
        <f t="shared" ref="CY107" si="1014">CY108</f>
        <v>98</v>
      </c>
      <c r="CZ107" s="104">
        <f t="shared" ref="CZ107" si="1015">CZ108</f>
        <v>97</v>
      </c>
      <c r="DA107" s="104">
        <f t="shared" ref="DA107" si="1016">DA108</f>
        <v>97</v>
      </c>
      <c r="DB107" s="104">
        <f t="shared" ref="DB107" si="1017">DB108</f>
        <v>99</v>
      </c>
      <c r="DC107" s="104">
        <f t="shared" ref="DC107" si="1018">DC108</f>
        <v>99</v>
      </c>
      <c r="DD107" s="104">
        <f t="shared" ref="DD107" si="1019">DD108</f>
        <v>97</v>
      </c>
      <c r="DE107" s="104">
        <f t="shared" ref="DE107" si="1020">DE108</f>
        <v>93</v>
      </c>
      <c r="DF107" s="104">
        <f t="shared" ref="DF107" si="1021">DF108</f>
        <v>97</v>
      </c>
      <c r="DG107" s="104">
        <f>DG108</f>
        <v>96</v>
      </c>
      <c r="DH107" s="104">
        <f t="shared" ref="DH107" si="1022">DH108</f>
        <v>86</v>
      </c>
      <c r="DI107" s="104">
        <f t="shared" ref="DI107" si="1023">DI108</f>
        <v>98</v>
      </c>
      <c r="DJ107" s="90">
        <f t="shared" ref="DJ107" si="1024">DJ108</f>
        <v>100</v>
      </c>
      <c r="DK107" s="104">
        <f t="shared" ref="DK107" si="1025">DK108</f>
        <v>95</v>
      </c>
    </row>
    <row r="108" spans="1:115" s="91" customFormat="1" ht="59.25" customHeight="1" x14ac:dyDescent="0.25">
      <c r="A108" s="307"/>
      <c r="B108" s="309" t="s">
        <v>418</v>
      </c>
      <c r="C108" s="309"/>
      <c r="D108" s="120">
        <v>100</v>
      </c>
      <c r="E108" s="120">
        <v>99</v>
      </c>
      <c r="F108" s="120">
        <v>98</v>
      </c>
      <c r="G108" s="120">
        <v>99</v>
      </c>
      <c r="H108" s="120">
        <v>99</v>
      </c>
      <c r="I108" s="120">
        <v>97</v>
      </c>
      <c r="J108" s="120">
        <v>99</v>
      </c>
      <c r="K108" s="120">
        <v>99</v>
      </c>
      <c r="L108" s="120">
        <v>99</v>
      </c>
      <c r="M108" s="120">
        <v>99</v>
      </c>
      <c r="N108" s="120">
        <v>98</v>
      </c>
      <c r="O108" s="120">
        <v>97</v>
      </c>
      <c r="P108" s="120">
        <v>96</v>
      </c>
      <c r="Q108" s="120">
        <v>99</v>
      </c>
      <c r="R108" s="120">
        <v>99</v>
      </c>
      <c r="S108" s="120">
        <v>93</v>
      </c>
      <c r="T108" s="120">
        <v>98</v>
      </c>
      <c r="U108" s="120">
        <v>97</v>
      </c>
      <c r="V108" s="120">
        <v>98</v>
      </c>
      <c r="W108" s="120">
        <v>95</v>
      </c>
      <c r="X108" s="120">
        <v>98</v>
      </c>
      <c r="Y108" s="120">
        <v>98</v>
      </c>
      <c r="Z108" s="120">
        <v>99</v>
      </c>
      <c r="AA108" s="120">
        <v>95</v>
      </c>
      <c r="AB108" s="120">
        <v>99</v>
      </c>
      <c r="AC108" s="120">
        <v>89</v>
      </c>
      <c r="AD108" s="120">
        <v>90</v>
      </c>
      <c r="AE108" s="120">
        <v>93</v>
      </c>
      <c r="AF108" s="120">
        <v>98</v>
      </c>
      <c r="AG108" s="120">
        <v>97</v>
      </c>
      <c r="AH108" s="120">
        <v>100</v>
      </c>
      <c r="AI108" s="120">
        <v>100</v>
      </c>
      <c r="AJ108" s="120">
        <v>100</v>
      </c>
      <c r="AK108" s="120">
        <v>0</v>
      </c>
      <c r="AL108" s="120">
        <v>100</v>
      </c>
      <c r="AM108" s="120">
        <v>100</v>
      </c>
      <c r="AN108" s="120">
        <v>96</v>
      </c>
      <c r="AO108" s="120">
        <v>99</v>
      </c>
      <c r="AP108" s="120">
        <v>93</v>
      </c>
      <c r="AQ108" s="120">
        <v>83</v>
      </c>
      <c r="AR108" s="120">
        <v>100</v>
      </c>
      <c r="AS108" s="120">
        <v>98</v>
      </c>
      <c r="AT108" s="120">
        <v>98</v>
      </c>
      <c r="AU108" s="120">
        <v>98</v>
      </c>
      <c r="AV108" s="120">
        <v>96</v>
      </c>
      <c r="AW108" s="120">
        <v>99</v>
      </c>
      <c r="AX108" s="120">
        <v>100</v>
      </c>
      <c r="AY108" s="120">
        <v>95</v>
      </c>
      <c r="AZ108" s="120">
        <v>95</v>
      </c>
      <c r="BA108" s="120">
        <v>99</v>
      </c>
      <c r="BB108" s="120">
        <v>87</v>
      </c>
      <c r="BC108" s="120">
        <v>98</v>
      </c>
      <c r="BD108" s="120">
        <v>98</v>
      </c>
      <c r="BE108" s="120">
        <v>97</v>
      </c>
      <c r="BF108" s="120">
        <v>96</v>
      </c>
      <c r="BG108" s="120">
        <v>100</v>
      </c>
      <c r="BH108" s="120">
        <v>99</v>
      </c>
      <c r="BI108" s="120">
        <v>94</v>
      </c>
      <c r="BJ108" s="120">
        <v>100</v>
      </c>
      <c r="BK108" s="120">
        <v>99</v>
      </c>
      <c r="BL108" s="120">
        <v>95</v>
      </c>
      <c r="BM108" s="120">
        <v>98</v>
      </c>
      <c r="BN108" s="120">
        <v>96</v>
      </c>
      <c r="BO108" s="120">
        <v>96</v>
      </c>
      <c r="BP108" s="120">
        <v>97</v>
      </c>
      <c r="BQ108" s="120">
        <v>92</v>
      </c>
      <c r="BR108" s="120">
        <v>98</v>
      </c>
      <c r="BS108" s="120">
        <v>93</v>
      </c>
      <c r="BT108" s="120">
        <v>98</v>
      </c>
      <c r="BU108" s="120">
        <v>96</v>
      </c>
      <c r="BV108" s="120">
        <v>98</v>
      </c>
      <c r="BW108" s="120">
        <v>96</v>
      </c>
      <c r="BX108" s="120">
        <v>97</v>
      </c>
      <c r="BY108" s="120">
        <v>94</v>
      </c>
      <c r="BZ108" s="120">
        <v>94</v>
      </c>
      <c r="CA108" s="120">
        <v>96</v>
      </c>
      <c r="CB108" s="120">
        <v>98</v>
      </c>
      <c r="CC108" s="120">
        <v>95</v>
      </c>
      <c r="CD108" s="120">
        <v>96</v>
      </c>
      <c r="CE108" s="120">
        <v>98</v>
      </c>
      <c r="CF108" s="120">
        <v>98</v>
      </c>
      <c r="CG108" s="120">
        <v>98</v>
      </c>
      <c r="CH108" s="120">
        <v>97</v>
      </c>
      <c r="CI108" s="120">
        <v>100</v>
      </c>
      <c r="CJ108" s="120">
        <v>99</v>
      </c>
      <c r="CK108" s="120">
        <v>98</v>
      </c>
      <c r="CL108" s="120">
        <v>97</v>
      </c>
      <c r="CM108" s="120">
        <v>100</v>
      </c>
      <c r="CN108" s="120">
        <v>98</v>
      </c>
      <c r="CO108" s="120">
        <v>96</v>
      </c>
      <c r="CP108" s="120">
        <v>95</v>
      </c>
      <c r="CQ108" s="120">
        <v>91</v>
      </c>
      <c r="CR108" s="120">
        <v>0</v>
      </c>
      <c r="CS108" s="120">
        <v>94</v>
      </c>
      <c r="CT108" s="120">
        <v>97</v>
      </c>
      <c r="CU108" s="120">
        <v>77</v>
      </c>
      <c r="CV108" s="120">
        <v>91</v>
      </c>
      <c r="CW108" s="120">
        <v>99</v>
      </c>
      <c r="CX108" s="120">
        <v>83</v>
      </c>
      <c r="CY108" s="120">
        <v>98</v>
      </c>
      <c r="CZ108" s="120">
        <v>97</v>
      </c>
      <c r="DA108" s="120">
        <v>97</v>
      </c>
      <c r="DB108" s="120">
        <v>99</v>
      </c>
      <c r="DC108" s="120">
        <v>99</v>
      </c>
      <c r="DD108" s="120">
        <v>97</v>
      </c>
      <c r="DE108" s="120">
        <v>93</v>
      </c>
      <c r="DF108" s="120">
        <v>97</v>
      </c>
      <c r="DG108" s="120">
        <v>96</v>
      </c>
      <c r="DH108" s="120">
        <v>86</v>
      </c>
      <c r="DI108" s="120">
        <v>98</v>
      </c>
      <c r="DJ108" s="186">
        <v>100</v>
      </c>
      <c r="DK108" s="120">
        <v>95</v>
      </c>
    </row>
    <row r="109" spans="1:115" ht="38.25" customHeight="1" x14ac:dyDescent="0.25">
      <c r="A109" s="307"/>
      <c r="B109" s="313" t="s">
        <v>419</v>
      </c>
      <c r="C109" s="89" t="s">
        <v>50</v>
      </c>
      <c r="D109" s="130">
        <v>2121</v>
      </c>
      <c r="E109" s="130">
        <v>7114</v>
      </c>
      <c r="F109" s="130">
        <v>1810</v>
      </c>
      <c r="G109" s="130">
        <v>1097</v>
      </c>
      <c r="H109" s="130">
        <v>2000</v>
      </c>
      <c r="I109" s="130">
        <v>1017</v>
      </c>
      <c r="J109" s="130">
        <v>1398</v>
      </c>
      <c r="K109" s="130">
        <v>1351</v>
      </c>
      <c r="L109" s="130">
        <v>1627</v>
      </c>
      <c r="M109" s="130">
        <v>1902</v>
      </c>
      <c r="N109" s="130">
        <v>1142</v>
      </c>
      <c r="O109" s="130">
        <v>733</v>
      </c>
      <c r="P109" s="130">
        <v>1010</v>
      </c>
      <c r="Q109" s="130">
        <v>908</v>
      </c>
      <c r="R109" s="130">
        <v>468</v>
      </c>
      <c r="S109" s="130">
        <v>176</v>
      </c>
      <c r="T109" s="130">
        <v>728</v>
      </c>
      <c r="U109" s="130">
        <v>183</v>
      </c>
      <c r="V109" s="130">
        <v>427</v>
      </c>
      <c r="W109" s="130">
        <v>97</v>
      </c>
      <c r="X109" s="130">
        <v>756</v>
      </c>
      <c r="Y109" s="130">
        <v>282</v>
      </c>
      <c r="Z109" s="130">
        <v>2415</v>
      </c>
      <c r="AA109" s="130">
        <v>184</v>
      </c>
      <c r="AB109" s="130">
        <v>1021</v>
      </c>
      <c r="AC109" s="130">
        <v>63</v>
      </c>
      <c r="AD109" s="130">
        <v>723</v>
      </c>
      <c r="AE109" s="130">
        <v>272</v>
      </c>
      <c r="AF109" s="130">
        <v>54</v>
      </c>
      <c r="AG109" s="130">
        <v>113</v>
      </c>
      <c r="AH109" s="130">
        <v>102</v>
      </c>
      <c r="AI109" s="130">
        <v>2</v>
      </c>
      <c r="AJ109" s="130">
        <v>2</v>
      </c>
      <c r="AK109" s="130">
        <v>0</v>
      </c>
      <c r="AL109" s="130">
        <v>1</v>
      </c>
      <c r="AM109" s="130">
        <v>6</v>
      </c>
      <c r="AN109" s="130">
        <v>157</v>
      </c>
      <c r="AO109" s="130">
        <v>156</v>
      </c>
      <c r="AP109" s="130">
        <v>131</v>
      </c>
      <c r="AQ109" s="130">
        <v>604</v>
      </c>
      <c r="AR109" s="130">
        <v>623</v>
      </c>
      <c r="AS109" s="130">
        <v>443</v>
      </c>
      <c r="AT109" s="130">
        <v>871</v>
      </c>
      <c r="AU109" s="130">
        <v>111</v>
      </c>
      <c r="AV109" s="130">
        <v>109</v>
      </c>
      <c r="AW109" s="130">
        <v>350</v>
      </c>
      <c r="AX109" s="130">
        <v>28</v>
      </c>
      <c r="AY109" s="130">
        <v>275</v>
      </c>
      <c r="AZ109" s="130">
        <v>138</v>
      </c>
      <c r="BA109" s="130">
        <v>1386</v>
      </c>
      <c r="BB109" s="130">
        <v>131</v>
      </c>
      <c r="BC109" s="130">
        <v>628</v>
      </c>
      <c r="BD109" s="130">
        <v>2255</v>
      </c>
      <c r="BE109" s="130">
        <v>208</v>
      </c>
      <c r="BF109" s="130">
        <v>296</v>
      </c>
      <c r="BG109" s="130">
        <v>571</v>
      </c>
      <c r="BH109" s="130">
        <v>1016</v>
      </c>
      <c r="BI109" s="130">
        <v>294</v>
      </c>
      <c r="BJ109" s="130">
        <v>68</v>
      </c>
      <c r="BK109" s="130">
        <v>224</v>
      </c>
      <c r="BL109" s="130">
        <v>175</v>
      </c>
      <c r="BM109" s="130">
        <v>124</v>
      </c>
      <c r="BN109" s="130">
        <v>278</v>
      </c>
      <c r="BO109" s="130">
        <v>158</v>
      </c>
      <c r="BP109" s="130">
        <v>281</v>
      </c>
      <c r="BQ109" s="130">
        <v>283</v>
      </c>
      <c r="BR109" s="130">
        <v>186</v>
      </c>
      <c r="BS109" s="130">
        <v>52</v>
      </c>
      <c r="BT109" s="130">
        <v>228</v>
      </c>
      <c r="BU109" s="130">
        <v>455</v>
      </c>
      <c r="BV109" s="130">
        <v>420</v>
      </c>
      <c r="BW109" s="130">
        <v>687</v>
      </c>
      <c r="BX109" s="130">
        <v>827</v>
      </c>
      <c r="BY109" s="130">
        <v>165</v>
      </c>
      <c r="BZ109" s="130">
        <v>154</v>
      </c>
      <c r="CA109" s="130">
        <v>69</v>
      </c>
      <c r="CB109" s="130">
        <v>309</v>
      </c>
      <c r="CC109" s="130">
        <v>273</v>
      </c>
      <c r="CD109" s="130">
        <v>314</v>
      </c>
      <c r="CE109" s="130">
        <v>134</v>
      </c>
      <c r="CF109" s="130">
        <v>604</v>
      </c>
      <c r="CG109" s="130">
        <v>283</v>
      </c>
      <c r="CH109" s="130">
        <v>184</v>
      </c>
      <c r="CI109" s="130">
        <v>664</v>
      </c>
      <c r="CJ109" s="130">
        <v>1021</v>
      </c>
      <c r="CK109" s="130">
        <v>248</v>
      </c>
      <c r="CL109" s="130">
        <v>226</v>
      </c>
      <c r="CM109" s="130">
        <v>345</v>
      </c>
      <c r="CN109" s="130">
        <v>143</v>
      </c>
      <c r="CO109" s="130">
        <v>333</v>
      </c>
      <c r="CP109" s="130">
        <v>238</v>
      </c>
      <c r="CQ109" s="130">
        <v>388</v>
      </c>
      <c r="CR109" s="130">
        <v>0</v>
      </c>
      <c r="CS109" s="130">
        <v>438</v>
      </c>
      <c r="CT109" s="130">
        <v>332</v>
      </c>
      <c r="CU109" s="130">
        <v>98</v>
      </c>
      <c r="CV109" s="130">
        <v>118</v>
      </c>
      <c r="CW109" s="130">
        <v>507</v>
      </c>
      <c r="CX109" s="130">
        <v>10</v>
      </c>
      <c r="CY109" s="130">
        <v>49</v>
      </c>
      <c r="CZ109" s="130">
        <v>282</v>
      </c>
      <c r="DA109" s="130">
        <v>237</v>
      </c>
      <c r="DB109" s="130">
        <v>230</v>
      </c>
      <c r="DC109" s="130">
        <v>158</v>
      </c>
      <c r="DD109" s="130">
        <v>274</v>
      </c>
      <c r="DE109" s="130">
        <v>150</v>
      </c>
      <c r="DF109" s="130">
        <v>105</v>
      </c>
      <c r="DG109" s="130">
        <v>73</v>
      </c>
      <c r="DH109" s="130">
        <v>135</v>
      </c>
      <c r="DI109" s="130">
        <v>280</v>
      </c>
      <c r="DJ109" s="180">
        <v>70</v>
      </c>
      <c r="DK109" s="192">
        <v>141</v>
      </c>
    </row>
    <row r="110" spans="1:115" ht="42" customHeight="1" x14ac:dyDescent="0.25">
      <c r="A110" s="307"/>
      <c r="B110" s="313"/>
      <c r="C110" s="89" t="s">
        <v>51</v>
      </c>
      <c r="D110" s="106">
        <v>2128</v>
      </c>
      <c r="E110" s="106">
        <v>7175</v>
      </c>
      <c r="F110" s="106">
        <v>1837</v>
      </c>
      <c r="G110" s="106">
        <v>1103</v>
      </c>
      <c r="H110" s="106">
        <v>2009</v>
      </c>
      <c r="I110" s="106">
        <v>1047</v>
      </c>
      <c r="J110" s="106">
        <v>1409</v>
      </c>
      <c r="K110" s="106">
        <v>1364</v>
      </c>
      <c r="L110" s="106">
        <v>1639</v>
      </c>
      <c r="M110" s="106">
        <v>1917</v>
      </c>
      <c r="N110" s="106">
        <v>1162</v>
      </c>
      <c r="O110" s="106">
        <v>753</v>
      </c>
      <c r="P110" s="106">
        <v>1050</v>
      </c>
      <c r="Q110" s="106">
        <v>919</v>
      </c>
      <c r="R110" s="106">
        <v>471</v>
      </c>
      <c r="S110" s="106">
        <v>189</v>
      </c>
      <c r="T110" s="106">
        <v>744</v>
      </c>
      <c r="U110" s="106">
        <v>188</v>
      </c>
      <c r="V110" s="106">
        <v>434</v>
      </c>
      <c r="W110" s="106">
        <v>102</v>
      </c>
      <c r="X110" s="106">
        <v>772</v>
      </c>
      <c r="Y110" s="106">
        <v>288</v>
      </c>
      <c r="Z110" s="106">
        <v>2431</v>
      </c>
      <c r="AA110" s="106">
        <v>193</v>
      </c>
      <c r="AB110" s="106">
        <v>1029</v>
      </c>
      <c r="AC110" s="106">
        <v>71</v>
      </c>
      <c r="AD110" s="106">
        <v>799</v>
      </c>
      <c r="AE110" s="106">
        <v>293</v>
      </c>
      <c r="AF110" s="106">
        <v>55</v>
      </c>
      <c r="AG110" s="106">
        <v>116</v>
      </c>
      <c r="AH110" s="106">
        <v>102</v>
      </c>
      <c r="AI110" s="106">
        <v>2</v>
      </c>
      <c r="AJ110" s="106">
        <v>2</v>
      </c>
      <c r="AK110" s="106">
        <v>1</v>
      </c>
      <c r="AL110" s="106">
        <v>1</v>
      </c>
      <c r="AM110" s="106">
        <v>6</v>
      </c>
      <c r="AN110" s="106">
        <v>164</v>
      </c>
      <c r="AO110" s="106">
        <v>157</v>
      </c>
      <c r="AP110" s="106">
        <v>141</v>
      </c>
      <c r="AQ110" s="106">
        <v>725</v>
      </c>
      <c r="AR110" s="106">
        <v>624</v>
      </c>
      <c r="AS110" s="106">
        <v>453</v>
      </c>
      <c r="AT110" s="106">
        <v>884</v>
      </c>
      <c r="AU110" s="106">
        <v>113</v>
      </c>
      <c r="AV110" s="106">
        <v>113</v>
      </c>
      <c r="AW110" s="106">
        <v>354</v>
      </c>
      <c r="AX110" s="106">
        <v>28</v>
      </c>
      <c r="AY110" s="106">
        <v>289</v>
      </c>
      <c r="AZ110" s="106">
        <v>145</v>
      </c>
      <c r="BA110" s="106">
        <v>1402</v>
      </c>
      <c r="BB110" s="106">
        <v>150</v>
      </c>
      <c r="BC110" s="106">
        <v>643</v>
      </c>
      <c r="BD110" s="106">
        <v>2299</v>
      </c>
      <c r="BE110" s="106">
        <v>214</v>
      </c>
      <c r="BF110" s="106">
        <v>308</v>
      </c>
      <c r="BG110" s="106">
        <v>572</v>
      </c>
      <c r="BH110" s="106">
        <v>1023</v>
      </c>
      <c r="BI110" s="106">
        <v>314</v>
      </c>
      <c r="BJ110" s="106">
        <v>68</v>
      </c>
      <c r="BK110" s="106">
        <v>226</v>
      </c>
      <c r="BL110" s="106">
        <v>184</v>
      </c>
      <c r="BM110" s="106">
        <v>126</v>
      </c>
      <c r="BN110" s="106">
        <v>288</v>
      </c>
      <c r="BO110" s="106">
        <v>165</v>
      </c>
      <c r="BP110" s="106">
        <v>290</v>
      </c>
      <c r="BQ110" s="106">
        <v>309</v>
      </c>
      <c r="BR110" s="106">
        <v>190</v>
      </c>
      <c r="BS110" s="106">
        <v>56</v>
      </c>
      <c r="BT110" s="106">
        <v>233</v>
      </c>
      <c r="BU110" s="106">
        <v>472</v>
      </c>
      <c r="BV110" s="106">
        <v>430</v>
      </c>
      <c r="BW110" s="106">
        <v>712</v>
      </c>
      <c r="BX110" s="106">
        <v>849</v>
      </c>
      <c r="BY110" s="106">
        <v>175</v>
      </c>
      <c r="BZ110" s="106">
        <v>163</v>
      </c>
      <c r="CA110" s="106">
        <v>72</v>
      </c>
      <c r="CB110" s="106">
        <v>314</v>
      </c>
      <c r="CC110" s="106">
        <v>288</v>
      </c>
      <c r="CD110" s="106">
        <v>326</v>
      </c>
      <c r="CE110" s="106">
        <v>136</v>
      </c>
      <c r="CF110" s="106">
        <v>619</v>
      </c>
      <c r="CG110" s="106">
        <v>289</v>
      </c>
      <c r="CH110" s="106">
        <v>190</v>
      </c>
      <c r="CI110" s="106">
        <v>666</v>
      </c>
      <c r="CJ110" s="106">
        <v>1028</v>
      </c>
      <c r="CK110" s="106">
        <v>252</v>
      </c>
      <c r="CL110" s="106">
        <v>233</v>
      </c>
      <c r="CM110" s="106">
        <v>345</v>
      </c>
      <c r="CN110" s="106">
        <v>146</v>
      </c>
      <c r="CO110" s="106">
        <v>348</v>
      </c>
      <c r="CP110" s="106">
        <v>250</v>
      </c>
      <c r="CQ110" s="106">
        <v>424</v>
      </c>
      <c r="CR110" s="106">
        <v>0</v>
      </c>
      <c r="CS110" s="106">
        <v>467</v>
      </c>
      <c r="CT110" s="106">
        <v>342</v>
      </c>
      <c r="CU110" s="106">
        <v>128</v>
      </c>
      <c r="CV110" s="106">
        <v>129</v>
      </c>
      <c r="CW110" s="106">
        <v>514</v>
      </c>
      <c r="CX110" s="106">
        <v>12</v>
      </c>
      <c r="CY110" s="106">
        <v>50</v>
      </c>
      <c r="CZ110" s="106">
        <v>291</v>
      </c>
      <c r="DA110" s="106">
        <v>245</v>
      </c>
      <c r="DB110" s="106">
        <v>233</v>
      </c>
      <c r="DC110" s="106">
        <v>160</v>
      </c>
      <c r="DD110" s="106">
        <v>281</v>
      </c>
      <c r="DE110" s="106">
        <v>161</v>
      </c>
      <c r="DF110" s="106">
        <v>108</v>
      </c>
      <c r="DG110" s="106">
        <v>76</v>
      </c>
      <c r="DH110" s="106">
        <v>157</v>
      </c>
      <c r="DI110" s="106">
        <v>286</v>
      </c>
      <c r="DJ110" s="179">
        <v>70</v>
      </c>
      <c r="DK110" s="192">
        <v>149</v>
      </c>
    </row>
    <row r="111" spans="1:115" s="97" customFormat="1" ht="31.5" hidden="1" customHeight="1" x14ac:dyDescent="0.25">
      <c r="A111" s="307"/>
      <c r="B111" s="312" t="s">
        <v>420</v>
      </c>
      <c r="C111" s="312"/>
      <c r="D111" s="96">
        <v>97.2</v>
      </c>
      <c r="E111" s="96">
        <v>98.2</v>
      </c>
      <c r="F111" s="96">
        <v>99.2</v>
      </c>
      <c r="G111" s="96">
        <v>100.2</v>
      </c>
      <c r="H111" s="96">
        <v>101.2</v>
      </c>
      <c r="I111" s="96">
        <v>102.2</v>
      </c>
      <c r="J111" s="96">
        <v>103.2</v>
      </c>
      <c r="K111" s="96">
        <v>104.2</v>
      </c>
      <c r="L111" s="96">
        <v>105.2</v>
      </c>
      <c r="M111" s="96">
        <v>106.2</v>
      </c>
      <c r="N111" s="96">
        <v>107.2</v>
      </c>
      <c r="O111" s="96">
        <v>108.2</v>
      </c>
      <c r="P111" s="96">
        <v>109.2</v>
      </c>
      <c r="Q111" s="96">
        <v>110.2</v>
      </c>
      <c r="R111" s="96">
        <v>111.2</v>
      </c>
      <c r="S111" s="96">
        <v>112.2</v>
      </c>
      <c r="T111" s="96">
        <v>113.2</v>
      </c>
      <c r="U111" s="96">
        <v>114.2</v>
      </c>
      <c r="V111" s="96">
        <v>115.2</v>
      </c>
      <c r="W111" s="96">
        <v>116.2</v>
      </c>
      <c r="X111" s="96">
        <v>117.2</v>
      </c>
      <c r="Y111" s="96">
        <v>118.2</v>
      </c>
      <c r="Z111" s="96">
        <v>119.2</v>
      </c>
      <c r="AA111" s="96">
        <v>120.2</v>
      </c>
      <c r="AB111" s="96">
        <v>121.2</v>
      </c>
      <c r="AC111" s="96">
        <v>122.2</v>
      </c>
      <c r="AD111" s="96">
        <v>123.2</v>
      </c>
      <c r="AE111" s="96">
        <v>124.2</v>
      </c>
      <c r="AF111" s="96">
        <v>125.2</v>
      </c>
      <c r="AG111" s="96">
        <v>126.2</v>
      </c>
      <c r="AH111" s="96">
        <v>127.2</v>
      </c>
      <c r="AI111" s="96">
        <v>128.19999999999999</v>
      </c>
      <c r="AJ111" s="96">
        <v>129.19999999999999</v>
      </c>
      <c r="AK111" s="96">
        <v>130.19999999999999</v>
      </c>
      <c r="AL111" s="96">
        <v>131.19999999999999</v>
      </c>
      <c r="AM111" s="96">
        <v>132.19999999999999</v>
      </c>
      <c r="AN111" s="96">
        <v>133.19999999999999</v>
      </c>
      <c r="AO111" s="96">
        <v>134.19999999999999</v>
      </c>
      <c r="AP111" s="96">
        <v>135.19999999999999</v>
      </c>
      <c r="AQ111" s="96">
        <v>136.19999999999999</v>
      </c>
      <c r="AR111" s="96">
        <v>137.19999999999999</v>
      </c>
      <c r="AS111" s="96">
        <v>138.19999999999999</v>
      </c>
      <c r="AT111" s="96">
        <v>139.19999999999999</v>
      </c>
      <c r="AU111" s="96">
        <v>140.19999999999999</v>
      </c>
      <c r="AV111" s="96">
        <v>141.19999999999999</v>
      </c>
      <c r="AW111" s="96">
        <v>142.19999999999999</v>
      </c>
      <c r="AX111" s="96">
        <v>143.19999999999999</v>
      </c>
      <c r="AY111" s="96">
        <v>144.19999999999999</v>
      </c>
      <c r="AZ111" s="96">
        <v>145.19999999999999</v>
      </c>
      <c r="BA111" s="96">
        <v>146.19999999999999</v>
      </c>
      <c r="BB111" s="96">
        <v>147.19999999999999</v>
      </c>
      <c r="BC111" s="96">
        <v>148.19999999999999</v>
      </c>
      <c r="BD111" s="96">
        <v>149.19999999999999</v>
      </c>
      <c r="BE111" s="96">
        <v>150.19999999999999</v>
      </c>
      <c r="BF111" s="96">
        <v>151.19999999999999</v>
      </c>
      <c r="BG111" s="96">
        <v>152.19999999999999</v>
      </c>
      <c r="BH111" s="96">
        <v>153.19999999999999</v>
      </c>
      <c r="BI111" s="96">
        <v>154.19999999999999</v>
      </c>
      <c r="BJ111" s="96">
        <v>155.19999999999999</v>
      </c>
      <c r="BK111" s="96">
        <v>156.19999999999999</v>
      </c>
      <c r="BL111" s="96">
        <v>157.19999999999999</v>
      </c>
      <c r="BM111" s="96">
        <v>158.19999999999999</v>
      </c>
      <c r="BN111" s="96">
        <v>159.19999999999999</v>
      </c>
      <c r="BO111" s="96">
        <v>160.19999999999999</v>
      </c>
      <c r="BP111" s="96">
        <v>161.19999999999999</v>
      </c>
      <c r="BQ111" s="96">
        <v>162.19999999999999</v>
      </c>
      <c r="BR111" s="96">
        <v>163.19999999999999</v>
      </c>
      <c r="BS111" s="96">
        <v>164.2</v>
      </c>
      <c r="BT111" s="96">
        <v>165.2</v>
      </c>
      <c r="BU111" s="96">
        <v>166.2</v>
      </c>
      <c r="BV111" s="96">
        <v>167.2</v>
      </c>
      <c r="BW111" s="96">
        <v>168.2</v>
      </c>
      <c r="BX111" s="96">
        <v>169.2</v>
      </c>
      <c r="BY111" s="96">
        <v>170.2</v>
      </c>
      <c r="BZ111" s="96">
        <v>171.2</v>
      </c>
      <c r="CA111" s="96">
        <v>172.2</v>
      </c>
      <c r="CB111" s="96">
        <v>173.2</v>
      </c>
      <c r="CC111" s="96">
        <v>174.2</v>
      </c>
      <c r="CD111" s="96">
        <v>175.2</v>
      </c>
      <c r="CE111" s="96">
        <v>176.2</v>
      </c>
      <c r="CF111" s="96">
        <v>177.2</v>
      </c>
      <c r="CG111" s="96">
        <v>178.2</v>
      </c>
      <c r="CH111" s="96">
        <v>179.2</v>
      </c>
      <c r="CI111" s="96">
        <v>180.2</v>
      </c>
      <c r="CJ111" s="96">
        <v>181.2</v>
      </c>
      <c r="CK111" s="96">
        <v>182.2</v>
      </c>
      <c r="CL111" s="96">
        <v>183.2</v>
      </c>
      <c r="CM111" s="96">
        <v>184.2</v>
      </c>
      <c r="CN111" s="96">
        <v>185.2</v>
      </c>
      <c r="CO111" s="96">
        <v>186.2</v>
      </c>
      <c r="CP111" s="96">
        <v>187.2</v>
      </c>
      <c r="CQ111" s="96">
        <v>188.2</v>
      </c>
      <c r="CR111" s="96">
        <v>189.2</v>
      </c>
      <c r="CS111" s="96">
        <v>190.2</v>
      </c>
      <c r="CT111" s="96">
        <v>191.2</v>
      </c>
      <c r="CU111" s="96">
        <v>192.2</v>
      </c>
      <c r="CV111" s="96">
        <v>193.2</v>
      </c>
      <c r="CW111" s="96">
        <v>194.2</v>
      </c>
      <c r="CX111" s="96">
        <v>195.2</v>
      </c>
      <c r="CY111" s="96">
        <v>196.2</v>
      </c>
      <c r="CZ111" s="96">
        <v>197.2</v>
      </c>
      <c r="DA111" s="96">
        <v>198.2</v>
      </c>
      <c r="DB111" s="96">
        <v>199.2</v>
      </c>
      <c r="DC111" s="96">
        <v>200.2</v>
      </c>
      <c r="DD111" s="96">
        <v>201.2</v>
      </c>
      <c r="DE111" s="96">
        <v>202.2</v>
      </c>
      <c r="DF111" s="96">
        <v>203.2</v>
      </c>
      <c r="DG111" s="96">
        <v>204.2</v>
      </c>
      <c r="DH111" s="96">
        <v>205.2</v>
      </c>
      <c r="DI111" s="96">
        <v>206.2</v>
      </c>
      <c r="DJ111" s="172">
        <v>207.2</v>
      </c>
      <c r="DK111" s="96">
        <v>208.2</v>
      </c>
    </row>
    <row r="112" spans="1:115" s="99" customFormat="1" ht="21" hidden="1" customHeight="1" x14ac:dyDescent="0.25">
      <c r="A112" s="308"/>
      <c r="B112" s="304" t="s">
        <v>351</v>
      </c>
      <c r="C112" s="304"/>
      <c r="D112" s="98">
        <f t="shared" ref="D112:BJ112" si="1026">D108-D111</f>
        <v>2.7999999999999972</v>
      </c>
      <c r="E112" s="98">
        <f t="shared" si="1026"/>
        <v>0.79999999999999716</v>
      </c>
      <c r="F112" s="98">
        <f t="shared" si="1026"/>
        <v>-1.2000000000000028</v>
      </c>
      <c r="G112" s="98">
        <f t="shared" si="1026"/>
        <v>-1.2000000000000028</v>
      </c>
      <c r="H112" s="98">
        <f t="shared" si="1026"/>
        <v>-2.2000000000000028</v>
      </c>
      <c r="I112" s="98">
        <f t="shared" si="1026"/>
        <v>-5.2000000000000028</v>
      </c>
      <c r="J112" s="98">
        <f t="shared" si="1026"/>
        <v>-4.2000000000000028</v>
      </c>
      <c r="K112" s="98">
        <f t="shared" si="1026"/>
        <v>-5.2000000000000028</v>
      </c>
      <c r="L112" s="98">
        <f t="shared" si="1026"/>
        <v>-6.2000000000000028</v>
      </c>
      <c r="M112" s="98">
        <f t="shared" si="1026"/>
        <v>-7.2000000000000028</v>
      </c>
      <c r="N112" s="98">
        <f t="shared" si="1026"/>
        <v>-9.2000000000000028</v>
      </c>
      <c r="O112" s="98">
        <f t="shared" si="1026"/>
        <v>-11.200000000000003</v>
      </c>
      <c r="P112" s="98">
        <f t="shared" si="1026"/>
        <v>-13.200000000000003</v>
      </c>
      <c r="Q112" s="98">
        <f t="shared" si="1026"/>
        <v>-11.200000000000003</v>
      </c>
      <c r="R112" s="98">
        <f t="shared" si="1026"/>
        <v>-12.200000000000003</v>
      </c>
      <c r="S112" s="98">
        <f t="shared" si="1026"/>
        <v>-19.200000000000003</v>
      </c>
      <c r="T112" s="98">
        <f t="shared" si="1026"/>
        <v>-15.200000000000003</v>
      </c>
      <c r="U112" s="98">
        <f t="shared" si="1026"/>
        <v>-17.200000000000003</v>
      </c>
      <c r="V112" s="98">
        <f t="shared" si="1026"/>
        <v>-17.200000000000003</v>
      </c>
      <c r="W112" s="98">
        <f t="shared" si="1026"/>
        <v>-21.200000000000003</v>
      </c>
      <c r="X112" s="98">
        <f t="shared" si="1026"/>
        <v>-19.200000000000003</v>
      </c>
      <c r="Y112" s="98">
        <f t="shared" si="1026"/>
        <v>-20.200000000000003</v>
      </c>
      <c r="Z112" s="98">
        <f t="shared" si="1026"/>
        <v>-20.200000000000003</v>
      </c>
      <c r="AA112" s="98">
        <f t="shared" si="1026"/>
        <v>-25.200000000000003</v>
      </c>
      <c r="AB112" s="98">
        <f t="shared" si="1026"/>
        <v>-22.200000000000003</v>
      </c>
      <c r="AC112" s="98">
        <f t="shared" si="1026"/>
        <v>-33.200000000000003</v>
      </c>
      <c r="AD112" s="98">
        <f t="shared" si="1026"/>
        <v>-33.200000000000003</v>
      </c>
      <c r="AE112" s="98">
        <f t="shared" si="1026"/>
        <v>-31.200000000000003</v>
      </c>
      <c r="AF112" s="98">
        <f t="shared" si="1026"/>
        <v>-27.200000000000003</v>
      </c>
      <c r="AG112" s="98">
        <f t="shared" si="1026"/>
        <v>-29.200000000000003</v>
      </c>
      <c r="AH112" s="98">
        <f t="shared" si="1026"/>
        <v>-27.200000000000003</v>
      </c>
      <c r="AI112" s="98">
        <f t="shared" si="1026"/>
        <v>-28.199999999999989</v>
      </c>
      <c r="AJ112" s="98">
        <f t="shared" si="1026"/>
        <v>-29.199999999999989</v>
      </c>
      <c r="AK112" s="98">
        <f t="shared" si="1026"/>
        <v>-130.19999999999999</v>
      </c>
      <c r="AL112" s="98">
        <f t="shared" si="1026"/>
        <v>-31.199999999999989</v>
      </c>
      <c r="AM112" s="98">
        <f t="shared" si="1026"/>
        <v>-32.199999999999989</v>
      </c>
      <c r="AN112" s="98">
        <f t="shared" si="1026"/>
        <v>-37.199999999999989</v>
      </c>
      <c r="AO112" s="98">
        <f t="shared" si="1026"/>
        <v>-35.199999999999989</v>
      </c>
      <c r="AP112" s="98">
        <f t="shared" si="1026"/>
        <v>-42.199999999999989</v>
      </c>
      <c r="AQ112" s="98">
        <f t="shared" si="1026"/>
        <v>-53.199999999999989</v>
      </c>
      <c r="AR112" s="98">
        <f t="shared" si="1026"/>
        <v>-37.199999999999989</v>
      </c>
      <c r="AS112" s="98">
        <f t="shared" si="1026"/>
        <v>-40.199999999999989</v>
      </c>
      <c r="AT112" s="98">
        <f t="shared" si="1026"/>
        <v>-41.199999999999989</v>
      </c>
      <c r="AU112" s="98">
        <f t="shared" si="1026"/>
        <v>-42.199999999999989</v>
      </c>
      <c r="AV112" s="98">
        <f t="shared" si="1026"/>
        <v>-45.199999999999989</v>
      </c>
      <c r="AW112" s="98">
        <f t="shared" si="1026"/>
        <v>-43.199999999999989</v>
      </c>
      <c r="AX112" s="98">
        <f t="shared" si="1026"/>
        <v>-43.199999999999989</v>
      </c>
      <c r="AY112" s="98">
        <f t="shared" si="1026"/>
        <v>-49.199999999999989</v>
      </c>
      <c r="AZ112" s="98">
        <f t="shared" si="1026"/>
        <v>-50.199999999999989</v>
      </c>
      <c r="BA112" s="98">
        <f t="shared" si="1026"/>
        <v>-47.199999999999989</v>
      </c>
      <c r="BB112" s="98">
        <f t="shared" si="1026"/>
        <v>-60.199999999999989</v>
      </c>
      <c r="BC112" s="98">
        <f t="shared" si="1026"/>
        <v>-50.199999999999989</v>
      </c>
      <c r="BD112" s="98">
        <f t="shared" si="1026"/>
        <v>-51.199999999999989</v>
      </c>
      <c r="BE112" s="98">
        <f t="shared" si="1026"/>
        <v>-53.199999999999989</v>
      </c>
      <c r="BF112" s="98">
        <f t="shared" si="1026"/>
        <v>-55.199999999999989</v>
      </c>
      <c r="BG112" s="98">
        <f t="shared" si="1026"/>
        <v>-52.199999999999989</v>
      </c>
      <c r="BH112" s="98">
        <f t="shared" si="1026"/>
        <v>-54.199999999999989</v>
      </c>
      <c r="BI112" s="98">
        <f t="shared" si="1026"/>
        <v>-60.199999999999989</v>
      </c>
      <c r="BJ112" s="98">
        <f t="shared" si="1026"/>
        <v>-55.199999999999989</v>
      </c>
      <c r="BK112" s="98">
        <f t="shared" ref="BK112:DK112" si="1027">BK108-BK111</f>
        <v>-57.199999999999989</v>
      </c>
      <c r="BL112" s="98">
        <f t="shared" si="1027"/>
        <v>-62.199999999999989</v>
      </c>
      <c r="BM112" s="98">
        <f t="shared" si="1027"/>
        <v>-60.199999999999989</v>
      </c>
      <c r="BN112" s="98">
        <f t="shared" si="1027"/>
        <v>-63.199999999999989</v>
      </c>
      <c r="BO112" s="98">
        <f t="shared" si="1027"/>
        <v>-64.199999999999989</v>
      </c>
      <c r="BP112" s="98">
        <f t="shared" si="1027"/>
        <v>-64.199999999999989</v>
      </c>
      <c r="BQ112" s="98">
        <f t="shared" si="1027"/>
        <v>-70.199999999999989</v>
      </c>
      <c r="BR112" s="98">
        <f t="shared" si="1027"/>
        <v>-65.199999999999989</v>
      </c>
      <c r="BS112" s="98">
        <f t="shared" si="1027"/>
        <v>-71.199999999999989</v>
      </c>
      <c r="BT112" s="98">
        <f t="shared" si="1027"/>
        <v>-67.199999999999989</v>
      </c>
      <c r="BU112" s="98">
        <f t="shared" si="1027"/>
        <v>-70.199999999999989</v>
      </c>
      <c r="BV112" s="98">
        <f t="shared" si="1027"/>
        <v>-69.199999999999989</v>
      </c>
      <c r="BW112" s="98">
        <f t="shared" si="1027"/>
        <v>-72.199999999999989</v>
      </c>
      <c r="BX112" s="98">
        <f t="shared" si="1027"/>
        <v>-72.199999999999989</v>
      </c>
      <c r="BY112" s="98">
        <f t="shared" si="1027"/>
        <v>-76.199999999999989</v>
      </c>
      <c r="BZ112" s="98">
        <f t="shared" si="1027"/>
        <v>-77.199999999999989</v>
      </c>
      <c r="CA112" s="98">
        <f t="shared" si="1027"/>
        <v>-76.199999999999989</v>
      </c>
      <c r="CB112" s="98">
        <f t="shared" si="1027"/>
        <v>-75.199999999999989</v>
      </c>
      <c r="CC112" s="98">
        <f t="shared" si="1027"/>
        <v>-79.199999999999989</v>
      </c>
      <c r="CD112" s="98">
        <f t="shared" si="1027"/>
        <v>-79.199999999999989</v>
      </c>
      <c r="CE112" s="98">
        <f t="shared" si="1027"/>
        <v>-78.199999999999989</v>
      </c>
      <c r="CF112" s="98">
        <f t="shared" si="1027"/>
        <v>-79.199999999999989</v>
      </c>
      <c r="CG112" s="98">
        <f t="shared" si="1027"/>
        <v>-80.199999999999989</v>
      </c>
      <c r="CH112" s="98">
        <f t="shared" si="1027"/>
        <v>-82.199999999999989</v>
      </c>
      <c r="CI112" s="98">
        <f t="shared" si="1027"/>
        <v>-80.199999999999989</v>
      </c>
      <c r="CJ112" s="98">
        <f t="shared" si="1027"/>
        <v>-82.199999999999989</v>
      </c>
      <c r="CK112" s="98">
        <f t="shared" si="1027"/>
        <v>-84.199999999999989</v>
      </c>
      <c r="CL112" s="98">
        <f t="shared" si="1027"/>
        <v>-86.199999999999989</v>
      </c>
      <c r="CM112" s="98">
        <f t="shared" si="1027"/>
        <v>-84.199999999999989</v>
      </c>
      <c r="CN112" s="98">
        <f t="shared" si="1027"/>
        <v>-87.199999999999989</v>
      </c>
      <c r="CO112" s="98">
        <f t="shared" si="1027"/>
        <v>-90.199999999999989</v>
      </c>
      <c r="CP112" s="98">
        <f t="shared" si="1027"/>
        <v>-92.199999999999989</v>
      </c>
      <c r="CQ112" s="98">
        <f t="shared" si="1027"/>
        <v>-97.199999999999989</v>
      </c>
      <c r="CR112" s="98">
        <f t="shared" si="1027"/>
        <v>-189.2</v>
      </c>
      <c r="CS112" s="98">
        <f t="shared" si="1027"/>
        <v>-96.199999999999989</v>
      </c>
      <c r="CT112" s="98">
        <f t="shared" si="1027"/>
        <v>-94.199999999999989</v>
      </c>
      <c r="CU112" s="98">
        <f t="shared" si="1027"/>
        <v>-115.19999999999999</v>
      </c>
      <c r="CV112" s="98">
        <f t="shared" si="1027"/>
        <v>-102.19999999999999</v>
      </c>
      <c r="CW112" s="98">
        <f t="shared" si="1027"/>
        <v>-95.199999999999989</v>
      </c>
      <c r="CX112" s="98">
        <f t="shared" si="1027"/>
        <v>-112.19999999999999</v>
      </c>
      <c r="CY112" s="98">
        <f t="shared" si="1027"/>
        <v>-98.199999999999989</v>
      </c>
      <c r="CZ112" s="98">
        <f t="shared" si="1027"/>
        <v>-100.19999999999999</v>
      </c>
      <c r="DA112" s="98">
        <f t="shared" si="1027"/>
        <v>-101.19999999999999</v>
      </c>
      <c r="DB112" s="98">
        <f t="shared" si="1027"/>
        <v>-100.19999999999999</v>
      </c>
      <c r="DC112" s="98">
        <f t="shared" si="1027"/>
        <v>-101.19999999999999</v>
      </c>
      <c r="DD112" s="98">
        <f t="shared" si="1027"/>
        <v>-104.19999999999999</v>
      </c>
      <c r="DE112" s="98">
        <f t="shared" si="1027"/>
        <v>-109.19999999999999</v>
      </c>
      <c r="DF112" s="98">
        <f t="shared" si="1027"/>
        <v>-106.19999999999999</v>
      </c>
      <c r="DG112" s="98">
        <f t="shared" si="1027"/>
        <v>-108.19999999999999</v>
      </c>
      <c r="DH112" s="98">
        <f t="shared" si="1027"/>
        <v>-119.19999999999999</v>
      </c>
      <c r="DI112" s="98">
        <f t="shared" si="1027"/>
        <v>-108.19999999999999</v>
      </c>
      <c r="DJ112" s="173">
        <f t="shared" si="1027"/>
        <v>-107.19999999999999</v>
      </c>
      <c r="DK112" s="98">
        <f t="shared" si="1027"/>
        <v>-113.19999999999999</v>
      </c>
    </row>
    <row r="113" spans="1:115" s="91" customFormat="1" ht="35.1" customHeight="1" x14ac:dyDescent="0.25">
      <c r="A113" s="306" t="s">
        <v>58</v>
      </c>
      <c r="B113" s="309" t="s">
        <v>421</v>
      </c>
      <c r="C113" s="309"/>
      <c r="D113" s="104">
        <f>D114</f>
        <v>100</v>
      </c>
      <c r="E113" s="104">
        <f t="shared" ref="E113:BJ113" si="1028">E114</f>
        <v>100</v>
      </c>
      <c r="F113" s="104">
        <f t="shared" si="1028"/>
        <v>100</v>
      </c>
      <c r="G113" s="104">
        <f t="shared" si="1028"/>
        <v>100</v>
      </c>
      <c r="H113" s="104">
        <f t="shared" si="1028"/>
        <v>100</v>
      </c>
      <c r="I113" s="104">
        <f t="shared" si="1028"/>
        <v>99</v>
      </c>
      <c r="J113" s="104">
        <f t="shared" si="1028"/>
        <v>100</v>
      </c>
      <c r="K113" s="104">
        <f t="shared" si="1028"/>
        <v>100</v>
      </c>
      <c r="L113" s="104">
        <f t="shared" si="1028"/>
        <v>99</v>
      </c>
      <c r="M113" s="104">
        <f t="shared" si="1028"/>
        <v>100</v>
      </c>
      <c r="N113" s="104">
        <f t="shared" si="1028"/>
        <v>99</v>
      </c>
      <c r="O113" s="104">
        <f t="shared" si="1028"/>
        <v>99</v>
      </c>
      <c r="P113" s="104">
        <f t="shared" si="1028"/>
        <v>99</v>
      </c>
      <c r="Q113" s="104">
        <f t="shared" si="1028"/>
        <v>99</v>
      </c>
      <c r="R113" s="104">
        <f t="shared" si="1028"/>
        <v>100</v>
      </c>
      <c r="S113" s="104">
        <f t="shared" si="1028"/>
        <v>99</v>
      </c>
      <c r="T113" s="104">
        <f t="shared" si="1028"/>
        <v>100</v>
      </c>
      <c r="U113" s="104">
        <f t="shared" si="1028"/>
        <v>99</v>
      </c>
      <c r="V113" s="104">
        <f t="shared" si="1028"/>
        <v>99</v>
      </c>
      <c r="W113" s="104">
        <f t="shared" si="1028"/>
        <v>99</v>
      </c>
      <c r="X113" s="104">
        <f t="shared" si="1028"/>
        <v>99</v>
      </c>
      <c r="Y113" s="104">
        <f t="shared" si="1028"/>
        <v>99</v>
      </c>
      <c r="Z113" s="104">
        <f t="shared" si="1028"/>
        <v>100</v>
      </c>
      <c r="AA113" s="104">
        <f t="shared" si="1028"/>
        <v>98</v>
      </c>
      <c r="AB113" s="104">
        <f t="shared" si="1028"/>
        <v>100</v>
      </c>
      <c r="AC113" s="104">
        <f t="shared" si="1028"/>
        <v>91</v>
      </c>
      <c r="AD113" s="104">
        <f t="shared" si="1028"/>
        <v>92</v>
      </c>
      <c r="AE113" s="104">
        <f t="shared" si="1028"/>
        <v>96</v>
      </c>
      <c r="AF113" s="104">
        <f t="shared" si="1028"/>
        <v>94</v>
      </c>
      <c r="AG113" s="104">
        <f t="shared" si="1028"/>
        <v>98</v>
      </c>
      <c r="AH113" s="104">
        <f t="shared" si="1028"/>
        <v>100</v>
      </c>
      <c r="AI113" s="104">
        <f t="shared" si="1028"/>
        <v>100</v>
      </c>
      <c r="AJ113" s="104">
        <f t="shared" si="1028"/>
        <v>100</v>
      </c>
      <c r="AK113" s="104">
        <f t="shared" si="1028"/>
        <v>0</v>
      </c>
      <c r="AL113" s="104">
        <f t="shared" si="1028"/>
        <v>100</v>
      </c>
      <c r="AM113" s="104">
        <f t="shared" si="1028"/>
        <v>100</v>
      </c>
      <c r="AN113" s="104">
        <f t="shared" si="1028"/>
        <v>98</v>
      </c>
      <c r="AO113" s="104">
        <f t="shared" si="1028"/>
        <v>98</v>
      </c>
      <c r="AP113" s="104">
        <f t="shared" si="1028"/>
        <v>99</v>
      </c>
      <c r="AQ113" s="104">
        <f t="shared" si="1028"/>
        <v>99</v>
      </c>
      <c r="AR113" s="104">
        <f t="shared" si="1028"/>
        <v>100</v>
      </c>
      <c r="AS113" s="104">
        <f t="shared" si="1028"/>
        <v>99</v>
      </c>
      <c r="AT113" s="104">
        <f t="shared" si="1028"/>
        <v>100</v>
      </c>
      <c r="AU113" s="104">
        <f t="shared" si="1028"/>
        <v>97</v>
      </c>
      <c r="AV113" s="104">
        <f t="shared" si="1028"/>
        <v>98</v>
      </c>
      <c r="AW113" s="104">
        <f t="shared" si="1028"/>
        <v>99</v>
      </c>
      <c r="AX113" s="104">
        <f t="shared" si="1028"/>
        <v>100</v>
      </c>
      <c r="AY113" s="104">
        <f t="shared" si="1028"/>
        <v>97</v>
      </c>
      <c r="AZ113" s="104">
        <f t="shared" si="1028"/>
        <v>99</v>
      </c>
      <c r="BA113" s="104">
        <f t="shared" si="1028"/>
        <v>100</v>
      </c>
      <c r="BB113" s="104">
        <f t="shared" si="1028"/>
        <v>84</v>
      </c>
      <c r="BC113" s="104">
        <f t="shared" si="1028"/>
        <v>99</v>
      </c>
      <c r="BD113" s="104">
        <f t="shared" si="1028"/>
        <v>99</v>
      </c>
      <c r="BE113" s="104">
        <f t="shared" si="1028"/>
        <v>99</v>
      </c>
      <c r="BF113" s="104">
        <f t="shared" si="1028"/>
        <v>98</v>
      </c>
      <c r="BG113" s="104">
        <f t="shared" si="1028"/>
        <v>100</v>
      </c>
      <c r="BH113" s="104">
        <f t="shared" si="1028"/>
        <v>100</v>
      </c>
      <c r="BI113" s="104">
        <f t="shared" si="1028"/>
        <v>98</v>
      </c>
      <c r="BJ113" s="104">
        <f t="shared" si="1028"/>
        <v>100</v>
      </c>
      <c r="BK113" s="104">
        <f>BK114</f>
        <v>100</v>
      </c>
      <c r="BL113" s="104">
        <f t="shared" ref="BL113" si="1029">BL114</f>
        <v>97</v>
      </c>
      <c r="BM113" s="104">
        <f t="shared" ref="BM113" si="1030">BM114</f>
        <v>100</v>
      </c>
      <c r="BN113" s="104">
        <f t="shared" ref="BN113" si="1031">BN114</f>
        <v>99</v>
      </c>
      <c r="BO113" s="104">
        <f t="shared" ref="BO113" si="1032">BO114</f>
        <v>99</v>
      </c>
      <c r="BP113" s="104">
        <f t="shared" ref="BP113" si="1033">BP114</f>
        <v>99</v>
      </c>
      <c r="BQ113" s="104">
        <f t="shared" ref="BQ113" si="1034">BQ114</f>
        <v>98</v>
      </c>
      <c r="BR113" s="104">
        <f t="shared" ref="BR113" si="1035">BR114</f>
        <v>99</v>
      </c>
      <c r="BS113" s="104">
        <f t="shared" ref="BS113" si="1036">BS114</f>
        <v>96</v>
      </c>
      <c r="BT113" s="104">
        <f t="shared" ref="BT113" si="1037">BT114</f>
        <v>99</v>
      </c>
      <c r="BU113" s="104">
        <f t="shared" ref="BU113" si="1038">BU114</f>
        <v>99</v>
      </c>
      <c r="BV113" s="104">
        <f t="shared" ref="BV113" si="1039">BV114</f>
        <v>99</v>
      </c>
      <c r="BW113" s="104">
        <f t="shared" ref="BW113" si="1040">BW114</f>
        <v>96</v>
      </c>
      <c r="BX113" s="104">
        <f t="shared" ref="BX113" si="1041">BX114</f>
        <v>98</v>
      </c>
      <c r="BY113" s="104">
        <f t="shared" ref="BY113" si="1042">BY114</f>
        <v>97</v>
      </c>
      <c r="BZ113" s="104">
        <f t="shared" ref="BZ113" si="1043">BZ114</f>
        <v>97</v>
      </c>
      <c r="CA113" s="104">
        <f t="shared" ref="CA113" si="1044">CA114</f>
        <v>94</v>
      </c>
      <c r="CB113" s="104">
        <f t="shared" ref="CB113" si="1045">CB114</f>
        <v>100</v>
      </c>
      <c r="CC113" s="104">
        <f t="shared" ref="CC113" si="1046">CC114</f>
        <v>97</v>
      </c>
      <c r="CD113" s="104">
        <f t="shared" ref="CD113" si="1047">CD114</f>
        <v>98</v>
      </c>
      <c r="CE113" s="104">
        <f t="shared" ref="CE113" si="1048">CE114</f>
        <v>99</v>
      </c>
      <c r="CF113" s="104">
        <f t="shared" ref="CF113" si="1049">CF114</f>
        <v>98</v>
      </c>
      <c r="CG113" s="104">
        <f t="shared" ref="CG113" si="1050">CG114</f>
        <v>100</v>
      </c>
      <c r="CH113" s="104">
        <f t="shared" ref="CH113" si="1051">CH114</f>
        <v>98</v>
      </c>
      <c r="CI113" s="104">
        <f t="shared" ref="CI113" si="1052">CI114</f>
        <v>100</v>
      </c>
      <c r="CJ113" s="104">
        <f t="shared" ref="CJ113" si="1053">CJ114</f>
        <v>99</v>
      </c>
      <c r="CK113" s="104">
        <f t="shared" ref="CK113" si="1054">CK114</f>
        <v>99</v>
      </c>
      <c r="CL113" s="104">
        <f t="shared" ref="CL113" si="1055">CL114</f>
        <v>97</v>
      </c>
      <c r="CM113" s="104">
        <f t="shared" ref="CM113" si="1056">CM114</f>
        <v>100</v>
      </c>
      <c r="CN113" s="104">
        <f t="shared" ref="CN113" si="1057">CN114</f>
        <v>99</v>
      </c>
      <c r="CO113" s="104">
        <f t="shared" ref="CO113" si="1058">CO114</f>
        <v>97</v>
      </c>
      <c r="CP113" s="104">
        <f t="shared" ref="CP113" si="1059">CP114</f>
        <v>98</v>
      </c>
      <c r="CQ113" s="104">
        <f t="shared" ref="CQ113" si="1060">CQ114</f>
        <v>97</v>
      </c>
      <c r="CR113" s="104">
        <f t="shared" ref="CR113" si="1061">CR114</f>
        <v>0</v>
      </c>
      <c r="CS113" s="104">
        <f t="shared" ref="CS113" si="1062">CS114</f>
        <v>98</v>
      </c>
      <c r="CT113" s="104">
        <f t="shared" ref="CT113" si="1063">CT114</f>
        <v>98</v>
      </c>
      <c r="CU113" s="104">
        <f t="shared" ref="CU113" si="1064">CU114</f>
        <v>92</v>
      </c>
      <c r="CV113" s="104">
        <f t="shared" ref="CV113" si="1065">CV114</f>
        <v>99</v>
      </c>
      <c r="CW113" s="104">
        <f t="shared" ref="CW113" si="1066">CW114</f>
        <v>100</v>
      </c>
      <c r="CX113" s="104">
        <f t="shared" ref="CX113" si="1067">CX114</f>
        <v>92</v>
      </c>
      <c r="CY113" s="104">
        <f t="shared" ref="CY113" si="1068">CY114</f>
        <v>100</v>
      </c>
      <c r="CZ113" s="104">
        <f t="shared" ref="CZ113" si="1069">CZ114</f>
        <v>100</v>
      </c>
      <c r="DA113" s="104">
        <f t="shared" ref="DA113" si="1070">DA114</f>
        <v>99</v>
      </c>
      <c r="DB113" s="104">
        <f t="shared" ref="DB113" si="1071">DB114</f>
        <v>100</v>
      </c>
      <c r="DC113" s="104">
        <f t="shared" ref="DC113" si="1072">DC114</f>
        <v>99</v>
      </c>
      <c r="DD113" s="104">
        <f t="shared" ref="DD113" si="1073">DD114</f>
        <v>99</v>
      </c>
      <c r="DE113" s="104">
        <f t="shared" ref="DE113" si="1074">DE114</f>
        <v>99</v>
      </c>
      <c r="DF113" s="104">
        <f t="shared" ref="DF113" si="1075">DF114</f>
        <v>99</v>
      </c>
      <c r="DG113" s="104">
        <f>DG114</f>
        <v>99</v>
      </c>
      <c r="DH113" s="104">
        <f t="shared" ref="DH113" si="1076">DH114</f>
        <v>89</v>
      </c>
      <c r="DI113" s="104">
        <f t="shared" ref="DI113" si="1077">DI114</f>
        <v>97</v>
      </c>
      <c r="DJ113" s="90">
        <f t="shared" ref="DJ113" si="1078">DJ114</f>
        <v>99</v>
      </c>
      <c r="DK113" s="104">
        <f t="shared" ref="DK113" si="1079">DK114</f>
        <v>96</v>
      </c>
    </row>
    <row r="114" spans="1:115" s="91" customFormat="1" ht="35.1" customHeight="1" x14ac:dyDescent="0.25">
      <c r="A114" s="307"/>
      <c r="B114" s="309" t="s">
        <v>422</v>
      </c>
      <c r="C114" s="309"/>
      <c r="D114" s="120">
        <v>100</v>
      </c>
      <c r="E114" s="120">
        <v>100</v>
      </c>
      <c r="F114" s="120">
        <v>100</v>
      </c>
      <c r="G114" s="120">
        <v>100</v>
      </c>
      <c r="H114" s="120">
        <v>100</v>
      </c>
      <c r="I114" s="120">
        <v>99</v>
      </c>
      <c r="J114" s="120">
        <v>100</v>
      </c>
      <c r="K114" s="120">
        <v>100</v>
      </c>
      <c r="L114" s="120">
        <v>99</v>
      </c>
      <c r="M114" s="120">
        <v>100</v>
      </c>
      <c r="N114" s="120">
        <v>99</v>
      </c>
      <c r="O114" s="120">
        <v>99</v>
      </c>
      <c r="P114" s="120">
        <v>99</v>
      </c>
      <c r="Q114" s="120">
        <v>99</v>
      </c>
      <c r="R114" s="120">
        <v>100</v>
      </c>
      <c r="S114" s="120">
        <v>99</v>
      </c>
      <c r="T114" s="120">
        <v>100</v>
      </c>
      <c r="U114" s="120">
        <v>99</v>
      </c>
      <c r="V114" s="120">
        <v>99</v>
      </c>
      <c r="W114" s="120">
        <v>99</v>
      </c>
      <c r="X114" s="120">
        <v>99</v>
      </c>
      <c r="Y114" s="120">
        <v>99</v>
      </c>
      <c r="Z114" s="120">
        <v>100</v>
      </c>
      <c r="AA114" s="120">
        <v>98</v>
      </c>
      <c r="AB114" s="120">
        <v>100</v>
      </c>
      <c r="AC114" s="120">
        <v>91</v>
      </c>
      <c r="AD114" s="120">
        <v>92</v>
      </c>
      <c r="AE114" s="120">
        <v>96</v>
      </c>
      <c r="AF114" s="120">
        <v>94</v>
      </c>
      <c r="AG114" s="120">
        <v>98</v>
      </c>
      <c r="AH114" s="120">
        <v>100</v>
      </c>
      <c r="AI114" s="120">
        <v>100</v>
      </c>
      <c r="AJ114" s="120">
        <v>100</v>
      </c>
      <c r="AK114" s="120">
        <v>0</v>
      </c>
      <c r="AL114" s="120">
        <v>100</v>
      </c>
      <c r="AM114" s="120">
        <v>100</v>
      </c>
      <c r="AN114" s="120">
        <v>98</v>
      </c>
      <c r="AO114" s="120">
        <v>98</v>
      </c>
      <c r="AP114" s="120">
        <v>99</v>
      </c>
      <c r="AQ114" s="120">
        <v>99</v>
      </c>
      <c r="AR114" s="120">
        <v>100</v>
      </c>
      <c r="AS114" s="120">
        <v>99</v>
      </c>
      <c r="AT114" s="120">
        <v>100</v>
      </c>
      <c r="AU114" s="120">
        <v>97</v>
      </c>
      <c r="AV114" s="120">
        <v>98</v>
      </c>
      <c r="AW114" s="120">
        <v>99</v>
      </c>
      <c r="AX114" s="120">
        <v>100</v>
      </c>
      <c r="AY114" s="120">
        <v>97</v>
      </c>
      <c r="AZ114" s="120">
        <v>99</v>
      </c>
      <c r="BA114" s="120">
        <v>100</v>
      </c>
      <c r="BB114" s="120">
        <v>84</v>
      </c>
      <c r="BC114" s="120">
        <v>99</v>
      </c>
      <c r="BD114" s="120">
        <v>99</v>
      </c>
      <c r="BE114" s="120">
        <v>99</v>
      </c>
      <c r="BF114" s="120">
        <v>98</v>
      </c>
      <c r="BG114" s="120">
        <v>100</v>
      </c>
      <c r="BH114" s="120">
        <v>100</v>
      </c>
      <c r="BI114" s="120">
        <v>98</v>
      </c>
      <c r="BJ114" s="120">
        <v>100</v>
      </c>
      <c r="BK114" s="120">
        <v>100</v>
      </c>
      <c r="BL114" s="120">
        <v>97</v>
      </c>
      <c r="BM114" s="120">
        <v>100</v>
      </c>
      <c r="BN114" s="120">
        <v>99</v>
      </c>
      <c r="BO114" s="120">
        <v>99</v>
      </c>
      <c r="BP114" s="120">
        <v>99</v>
      </c>
      <c r="BQ114" s="120">
        <v>98</v>
      </c>
      <c r="BR114" s="120">
        <v>99</v>
      </c>
      <c r="BS114" s="120">
        <v>96</v>
      </c>
      <c r="BT114" s="120">
        <v>99</v>
      </c>
      <c r="BU114" s="120">
        <v>99</v>
      </c>
      <c r="BV114" s="120">
        <v>99</v>
      </c>
      <c r="BW114" s="120">
        <v>96</v>
      </c>
      <c r="BX114" s="120">
        <v>98</v>
      </c>
      <c r="BY114" s="120">
        <v>97</v>
      </c>
      <c r="BZ114" s="120">
        <v>97</v>
      </c>
      <c r="CA114" s="120">
        <v>94</v>
      </c>
      <c r="CB114" s="120">
        <v>100</v>
      </c>
      <c r="CC114" s="120">
        <v>97</v>
      </c>
      <c r="CD114" s="120">
        <v>98</v>
      </c>
      <c r="CE114" s="120">
        <v>99</v>
      </c>
      <c r="CF114" s="120">
        <v>98</v>
      </c>
      <c r="CG114" s="120">
        <v>100</v>
      </c>
      <c r="CH114" s="120">
        <v>98</v>
      </c>
      <c r="CI114" s="120">
        <v>100</v>
      </c>
      <c r="CJ114" s="120">
        <v>99</v>
      </c>
      <c r="CK114" s="120">
        <v>99</v>
      </c>
      <c r="CL114" s="120">
        <v>97</v>
      </c>
      <c r="CM114" s="120">
        <v>100</v>
      </c>
      <c r="CN114" s="120">
        <v>99</v>
      </c>
      <c r="CO114" s="120">
        <v>97</v>
      </c>
      <c r="CP114" s="120">
        <v>98</v>
      </c>
      <c r="CQ114" s="120">
        <v>97</v>
      </c>
      <c r="CR114" s="120">
        <v>0</v>
      </c>
      <c r="CS114" s="120">
        <v>98</v>
      </c>
      <c r="CT114" s="120">
        <v>98</v>
      </c>
      <c r="CU114" s="120">
        <v>92</v>
      </c>
      <c r="CV114" s="120">
        <v>99</v>
      </c>
      <c r="CW114" s="120">
        <v>100</v>
      </c>
      <c r="CX114" s="120">
        <v>92</v>
      </c>
      <c r="CY114" s="120">
        <v>100</v>
      </c>
      <c r="CZ114" s="120">
        <v>100</v>
      </c>
      <c r="DA114" s="120">
        <v>99</v>
      </c>
      <c r="DB114" s="120">
        <v>100</v>
      </c>
      <c r="DC114" s="120">
        <v>99</v>
      </c>
      <c r="DD114" s="120">
        <v>99</v>
      </c>
      <c r="DE114" s="120">
        <v>99</v>
      </c>
      <c r="DF114" s="120">
        <v>99</v>
      </c>
      <c r="DG114" s="120">
        <v>99</v>
      </c>
      <c r="DH114" s="120">
        <v>89</v>
      </c>
      <c r="DI114" s="120">
        <v>97</v>
      </c>
      <c r="DJ114" s="186">
        <v>99</v>
      </c>
      <c r="DK114" s="120">
        <v>96</v>
      </c>
    </row>
    <row r="115" spans="1:115" ht="37.5" customHeight="1" x14ac:dyDescent="0.25">
      <c r="A115" s="307"/>
      <c r="B115" s="310" t="s">
        <v>423</v>
      </c>
      <c r="C115" s="89" t="s">
        <v>50</v>
      </c>
      <c r="D115" s="130">
        <v>2123</v>
      </c>
      <c r="E115" s="130">
        <v>7171</v>
      </c>
      <c r="F115" s="130">
        <v>1834</v>
      </c>
      <c r="G115" s="130">
        <v>1099</v>
      </c>
      <c r="H115" s="130">
        <v>2007</v>
      </c>
      <c r="I115" s="130">
        <v>1041</v>
      </c>
      <c r="J115" s="130">
        <v>1403</v>
      </c>
      <c r="K115" s="130">
        <v>1358</v>
      </c>
      <c r="L115" s="130">
        <v>1631</v>
      </c>
      <c r="M115" s="130">
        <v>1910</v>
      </c>
      <c r="N115" s="130">
        <v>1149</v>
      </c>
      <c r="O115" s="130">
        <v>747</v>
      </c>
      <c r="P115" s="130">
        <v>1037</v>
      </c>
      <c r="Q115" s="130">
        <v>913</v>
      </c>
      <c r="R115" s="130">
        <v>471</v>
      </c>
      <c r="S115" s="130">
        <v>187</v>
      </c>
      <c r="T115" s="130">
        <v>741</v>
      </c>
      <c r="U115" s="130">
        <v>186</v>
      </c>
      <c r="V115" s="130">
        <v>432</v>
      </c>
      <c r="W115" s="130">
        <v>101</v>
      </c>
      <c r="X115" s="130">
        <v>767</v>
      </c>
      <c r="Y115" s="130">
        <v>286</v>
      </c>
      <c r="Z115" s="130">
        <v>2429</v>
      </c>
      <c r="AA115" s="130">
        <v>190</v>
      </c>
      <c r="AB115" s="130">
        <v>1028</v>
      </c>
      <c r="AC115" s="130">
        <v>65</v>
      </c>
      <c r="AD115" s="130">
        <v>737</v>
      </c>
      <c r="AE115" s="130">
        <v>280</v>
      </c>
      <c r="AF115" s="130">
        <v>52</v>
      </c>
      <c r="AG115" s="130">
        <v>114</v>
      </c>
      <c r="AH115" s="130">
        <v>102</v>
      </c>
      <c r="AI115" s="130">
        <v>2</v>
      </c>
      <c r="AJ115" s="130">
        <v>2</v>
      </c>
      <c r="AK115" s="130">
        <v>0</v>
      </c>
      <c r="AL115" s="130">
        <v>1</v>
      </c>
      <c r="AM115" s="130">
        <v>6</v>
      </c>
      <c r="AN115" s="130">
        <v>160</v>
      </c>
      <c r="AO115" s="130">
        <v>154</v>
      </c>
      <c r="AP115" s="130">
        <v>140</v>
      </c>
      <c r="AQ115" s="130">
        <v>716</v>
      </c>
      <c r="AR115" s="130">
        <v>623</v>
      </c>
      <c r="AS115" s="130">
        <v>449</v>
      </c>
      <c r="AT115" s="130">
        <v>884</v>
      </c>
      <c r="AU115" s="130">
        <v>110</v>
      </c>
      <c r="AV115" s="130">
        <v>111</v>
      </c>
      <c r="AW115" s="130">
        <v>350</v>
      </c>
      <c r="AX115" s="130">
        <v>28</v>
      </c>
      <c r="AY115" s="130">
        <v>280</v>
      </c>
      <c r="AZ115" s="130">
        <v>144</v>
      </c>
      <c r="BA115" s="130">
        <v>1396</v>
      </c>
      <c r="BB115" s="130">
        <v>126</v>
      </c>
      <c r="BC115" s="130">
        <v>637</v>
      </c>
      <c r="BD115" s="130">
        <v>2283</v>
      </c>
      <c r="BE115" s="130">
        <v>212</v>
      </c>
      <c r="BF115" s="130">
        <v>303</v>
      </c>
      <c r="BG115" s="130">
        <v>571</v>
      </c>
      <c r="BH115" s="130">
        <v>1020</v>
      </c>
      <c r="BI115" s="130">
        <v>307</v>
      </c>
      <c r="BJ115" s="130">
        <v>68</v>
      </c>
      <c r="BK115" s="130">
        <v>226</v>
      </c>
      <c r="BL115" s="130">
        <v>179</v>
      </c>
      <c r="BM115" s="130">
        <v>126</v>
      </c>
      <c r="BN115" s="130">
        <v>285</v>
      </c>
      <c r="BO115" s="130">
        <v>163</v>
      </c>
      <c r="BP115" s="130">
        <v>288</v>
      </c>
      <c r="BQ115" s="130">
        <v>302</v>
      </c>
      <c r="BR115" s="130">
        <v>188</v>
      </c>
      <c r="BS115" s="130">
        <v>54</v>
      </c>
      <c r="BT115" s="130">
        <v>231</v>
      </c>
      <c r="BU115" s="130">
        <v>467</v>
      </c>
      <c r="BV115" s="130">
        <v>427</v>
      </c>
      <c r="BW115" s="130">
        <v>683</v>
      </c>
      <c r="BX115" s="130">
        <v>834</v>
      </c>
      <c r="BY115" s="130">
        <v>169</v>
      </c>
      <c r="BZ115" s="130">
        <v>159</v>
      </c>
      <c r="CA115" s="130">
        <v>68</v>
      </c>
      <c r="CB115" s="130">
        <v>314</v>
      </c>
      <c r="CC115" s="130">
        <v>280</v>
      </c>
      <c r="CD115" s="130">
        <v>320</v>
      </c>
      <c r="CE115" s="130">
        <v>135</v>
      </c>
      <c r="CF115" s="130">
        <v>608</v>
      </c>
      <c r="CG115" s="130">
        <v>289</v>
      </c>
      <c r="CH115" s="130">
        <v>186</v>
      </c>
      <c r="CI115" s="130">
        <v>665</v>
      </c>
      <c r="CJ115" s="130">
        <v>1019</v>
      </c>
      <c r="CK115" s="130">
        <v>250</v>
      </c>
      <c r="CL115" s="130">
        <v>226</v>
      </c>
      <c r="CM115" s="130">
        <v>344</v>
      </c>
      <c r="CN115" s="130">
        <v>145</v>
      </c>
      <c r="CO115" s="130">
        <v>338</v>
      </c>
      <c r="CP115" s="130">
        <v>244</v>
      </c>
      <c r="CQ115" s="130">
        <v>412</v>
      </c>
      <c r="CR115" s="130">
        <v>0</v>
      </c>
      <c r="CS115" s="130">
        <v>460</v>
      </c>
      <c r="CT115" s="130">
        <v>335</v>
      </c>
      <c r="CU115" s="130">
        <v>118</v>
      </c>
      <c r="CV115" s="130">
        <v>128</v>
      </c>
      <c r="CW115" s="130">
        <v>512</v>
      </c>
      <c r="CX115" s="130">
        <v>11</v>
      </c>
      <c r="CY115" s="130">
        <v>50</v>
      </c>
      <c r="CZ115" s="130">
        <v>290</v>
      </c>
      <c r="DA115" s="130">
        <v>242</v>
      </c>
      <c r="DB115" s="130">
        <v>232</v>
      </c>
      <c r="DC115" s="130">
        <v>159</v>
      </c>
      <c r="DD115" s="130">
        <v>277</v>
      </c>
      <c r="DE115" s="130">
        <v>160</v>
      </c>
      <c r="DF115" s="130">
        <v>107</v>
      </c>
      <c r="DG115" s="130">
        <v>75</v>
      </c>
      <c r="DH115" s="130">
        <v>140</v>
      </c>
      <c r="DI115" s="130">
        <v>279</v>
      </c>
      <c r="DJ115" s="180">
        <v>69</v>
      </c>
      <c r="DK115" s="192">
        <v>143</v>
      </c>
    </row>
    <row r="116" spans="1:115" ht="42.75" customHeight="1" x14ac:dyDescent="0.25">
      <c r="A116" s="307"/>
      <c r="B116" s="311"/>
      <c r="C116" s="89" t="s">
        <v>51</v>
      </c>
      <c r="D116" s="106">
        <v>2128</v>
      </c>
      <c r="E116" s="106">
        <v>7175</v>
      </c>
      <c r="F116" s="106">
        <v>1837</v>
      </c>
      <c r="G116" s="106">
        <v>1103</v>
      </c>
      <c r="H116" s="106">
        <v>2009</v>
      </c>
      <c r="I116" s="106">
        <v>1047</v>
      </c>
      <c r="J116" s="106">
        <v>1409</v>
      </c>
      <c r="K116" s="106">
        <v>1364</v>
      </c>
      <c r="L116" s="106">
        <v>1639</v>
      </c>
      <c r="M116" s="106">
        <v>1917</v>
      </c>
      <c r="N116" s="106">
        <v>1162</v>
      </c>
      <c r="O116" s="106">
        <v>753</v>
      </c>
      <c r="P116" s="106">
        <v>1050</v>
      </c>
      <c r="Q116" s="106">
        <v>919</v>
      </c>
      <c r="R116" s="106">
        <v>471</v>
      </c>
      <c r="S116" s="106">
        <v>189</v>
      </c>
      <c r="T116" s="106">
        <v>744</v>
      </c>
      <c r="U116" s="106">
        <v>188</v>
      </c>
      <c r="V116" s="106">
        <v>434</v>
      </c>
      <c r="W116" s="106">
        <v>102</v>
      </c>
      <c r="X116" s="106">
        <v>772</v>
      </c>
      <c r="Y116" s="106">
        <v>288</v>
      </c>
      <c r="Z116" s="106">
        <v>2431</v>
      </c>
      <c r="AA116" s="106">
        <v>193</v>
      </c>
      <c r="AB116" s="106">
        <v>1029</v>
      </c>
      <c r="AC116" s="106">
        <v>71</v>
      </c>
      <c r="AD116" s="106">
        <v>799</v>
      </c>
      <c r="AE116" s="106">
        <v>293</v>
      </c>
      <c r="AF116" s="106">
        <v>55</v>
      </c>
      <c r="AG116" s="106">
        <v>116</v>
      </c>
      <c r="AH116" s="106">
        <v>102</v>
      </c>
      <c r="AI116" s="106">
        <v>2</v>
      </c>
      <c r="AJ116" s="106">
        <v>2</v>
      </c>
      <c r="AK116" s="106">
        <v>1</v>
      </c>
      <c r="AL116" s="106">
        <v>1</v>
      </c>
      <c r="AM116" s="106">
        <v>6</v>
      </c>
      <c r="AN116" s="106">
        <v>164</v>
      </c>
      <c r="AO116" s="106">
        <v>157</v>
      </c>
      <c r="AP116" s="106">
        <v>141</v>
      </c>
      <c r="AQ116" s="106">
        <v>725</v>
      </c>
      <c r="AR116" s="106">
        <v>624</v>
      </c>
      <c r="AS116" s="106">
        <v>453</v>
      </c>
      <c r="AT116" s="106">
        <v>884</v>
      </c>
      <c r="AU116" s="106">
        <v>113</v>
      </c>
      <c r="AV116" s="106">
        <v>113</v>
      </c>
      <c r="AW116" s="106">
        <v>354</v>
      </c>
      <c r="AX116" s="106">
        <v>28</v>
      </c>
      <c r="AY116" s="106">
        <v>289</v>
      </c>
      <c r="AZ116" s="106">
        <v>145</v>
      </c>
      <c r="BA116" s="106">
        <v>1402</v>
      </c>
      <c r="BB116" s="106">
        <v>150</v>
      </c>
      <c r="BC116" s="106">
        <v>643</v>
      </c>
      <c r="BD116" s="106">
        <v>2299</v>
      </c>
      <c r="BE116" s="106">
        <v>214</v>
      </c>
      <c r="BF116" s="106">
        <v>308</v>
      </c>
      <c r="BG116" s="106">
        <v>572</v>
      </c>
      <c r="BH116" s="106">
        <v>1023</v>
      </c>
      <c r="BI116" s="106">
        <v>314</v>
      </c>
      <c r="BJ116" s="106">
        <v>68</v>
      </c>
      <c r="BK116" s="106">
        <v>226</v>
      </c>
      <c r="BL116" s="106">
        <v>184</v>
      </c>
      <c r="BM116" s="106">
        <v>126</v>
      </c>
      <c r="BN116" s="106">
        <v>288</v>
      </c>
      <c r="BO116" s="106">
        <v>165</v>
      </c>
      <c r="BP116" s="106">
        <v>290</v>
      </c>
      <c r="BQ116" s="106">
        <v>309</v>
      </c>
      <c r="BR116" s="106">
        <v>190</v>
      </c>
      <c r="BS116" s="106">
        <v>56</v>
      </c>
      <c r="BT116" s="106">
        <v>233</v>
      </c>
      <c r="BU116" s="106">
        <v>472</v>
      </c>
      <c r="BV116" s="106">
        <v>430</v>
      </c>
      <c r="BW116" s="106">
        <v>712</v>
      </c>
      <c r="BX116" s="106">
        <v>849</v>
      </c>
      <c r="BY116" s="106">
        <v>175</v>
      </c>
      <c r="BZ116" s="106">
        <v>163</v>
      </c>
      <c r="CA116" s="106">
        <v>72</v>
      </c>
      <c r="CB116" s="106">
        <v>314</v>
      </c>
      <c r="CC116" s="106">
        <v>288</v>
      </c>
      <c r="CD116" s="106">
        <v>326</v>
      </c>
      <c r="CE116" s="106">
        <v>136</v>
      </c>
      <c r="CF116" s="106">
        <v>619</v>
      </c>
      <c r="CG116" s="106">
        <v>289</v>
      </c>
      <c r="CH116" s="106">
        <v>190</v>
      </c>
      <c r="CI116" s="106">
        <v>666</v>
      </c>
      <c r="CJ116" s="106">
        <v>1028</v>
      </c>
      <c r="CK116" s="106">
        <v>252</v>
      </c>
      <c r="CL116" s="106">
        <v>233</v>
      </c>
      <c r="CM116" s="106">
        <v>345</v>
      </c>
      <c r="CN116" s="106">
        <v>146</v>
      </c>
      <c r="CO116" s="106">
        <v>348</v>
      </c>
      <c r="CP116" s="106">
        <v>250</v>
      </c>
      <c r="CQ116" s="106">
        <v>424</v>
      </c>
      <c r="CR116" s="106">
        <v>0</v>
      </c>
      <c r="CS116" s="106">
        <v>467</v>
      </c>
      <c r="CT116" s="106">
        <v>342</v>
      </c>
      <c r="CU116" s="106">
        <v>128</v>
      </c>
      <c r="CV116" s="106">
        <v>129</v>
      </c>
      <c r="CW116" s="106">
        <v>514</v>
      </c>
      <c r="CX116" s="106">
        <v>12</v>
      </c>
      <c r="CY116" s="106">
        <v>50</v>
      </c>
      <c r="CZ116" s="106">
        <v>291</v>
      </c>
      <c r="DA116" s="106">
        <v>245</v>
      </c>
      <c r="DB116" s="106">
        <v>233</v>
      </c>
      <c r="DC116" s="106">
        <v>160</v>
      </c>
      <c r="DD116" s="106">
        <v>281</v>
      </c>
      <c r="DE116" s="106">
        <v>161</v>
      </c>
      <c r="DF116" s="106">
        <v>108</v>
      </c>
      <c r="DG116" s="106">
        <v>76</v>
      </c>
      <c r="DH116" s="106">
        <v>157</v>
      </c>
      <c r="DI116" s="106">
        <v>286</v>
      </c>
      <c r="DJ116" s="179">
        <v>70</v>
      </c>
      <c r="DK116" s="192">
        <v>149</v>
      </c>
    </row>
    <row r="117" spans="1:115" s="97" customFormat="1" ht="22.5" hidden="1" customHeight="1" x14ac:dyDescent="0.25">
      <c r="A117" s="307"/>
      <c r="B117" s="312" t="s">
        <v>424</v>
      </c>
      <c r="C117" s="312"/>
      <c r="D117" s="96">
        <v>97.2</v>
      </c>
      <c r="E117" s="96">
        <v>98.2</v>
      </c>
      <c r="F117" s="96">
        <v>99.2</v>
      </c>
      <c r="G117" s="96">
        <v>100.2</v>
      </c>
      <c r="H117" s="96">
        <v>101.2</v>
      </c>
      <c r="I117" s="96">
        <v>102.2</v>
      </c>
      <c r="J117" s="96">
        <v>103.2</v>
      </c>
      <c r="K117" s="96">
        <v>104.2</v>
      </c>
      <c r="L117" s="96">
        <v>105.2</v>
      </c>
      <c r="M117" s="96">
        <v>106.2</v>
      </c>
      <c r="N117" s="96">
        <v>107.2</v>
      </c>
      <c r="O117" s="96">
        <v>108.2</v>
      </c>
      <c r="P117" s="96">
        <v>109.2</v>
      </c>
      <c r="Q117" s="96">
        <v>110.2</v>
      </c>
      <c r="R117" s="96">
        <v>111.2</v>
      </c>
      <c r="S117" s="96">
        <v>112.2</v>
      </c>
      <c r="T117" s="96">
        <v>113.2</v>
      </c>
      <c r="U117" s="96">
        <v>114.2</v>
      </c>
      <c r="V117" s="96">
        <v>115.2</v>
      </c>
      <c r="W117" s="96">
        <v>116.2</v>
      </c>
      <c r="X117" s="96">
        <v>117.2</v>
      </c>
      <c r="Y117" s="96">
        <v>118.2</v>
      </c>
      <c r="Z117" s="96">
        <v>119.2</v>
      </c>
      <c r="AA117" s="96">
        <v>120.2</v>
      </c>
      <c r="AB117" s="96">
        <v>121.2</v>
      </c>
      <c r="AC117" s="96">
        <v>122.2</v>
      </c>
      <c r="AD117" s="96">
        <v>123.2</v>
      </c>
      <c r="AE117" s="96">
        <v>124.2</v>
      </c>
      <c r="AF117" s="96">
        <v>125.2</v>
      </c>
      <c r="AG117" s="96">
        <v>126.2</v>
      </c>
      <c r="AH117" s="96">
        <v>127.2</v>
      </c>
      <c r="AI117" s="96">
        <v>128.19999999999999</v>
      </c>
      <c r="AJ117" s="96">
        <v>129.19999999999999</v>
      </c>
      <c r="AK117" s="96">
        <v>130.19999999999999</v>
      </c>
      <c r="AL117" s="96">
        <v>131.19999999999999</v>
      </c>
      <c r="AM117" s="96">
        <v>132.19999999999999</v>
      </c>
      <c r="AN117" s="96">
        <v>133.19999999999999</v>
      </c>
      <c r="AO117" s="96">
        <v>134.19999999999999</v>
      </c>
      <c r="AP117" s="96">
        <v>135.19999999999999</v>
      </c>
      <c r="AQ117" s="96">
        <v>136.19999999999999</v>
      </c>
      <c r="AR117" s="96">
        <v>137.19999999999999</v>
      </c>
      <c r="AS117" s="96">
        <v>138.19999999999999</v>
      </c>
      <c r="AT117" s="96">
        <v>139.19999999999999</v>
      </c>
      <c r="AU117" s="96">
        <v>140.19999999999999</v>
      </c>
      <c r="AV117" s="96">
        <v>141.19999999999999</v>
      </c>
      <c r="AW117" s="96">
        <v>142.19999999999999</v>
      </c>
      <c r="AX117" s="96">
        <v>143.19999999999999</v>
      </c>
      <c r="AY117" s="96">
        <v>144.19999999999999</v>
      </c>
      <c r="AZ117" s="96">
        <v>145.19999999999999</v>
      </c>
      <c r="BA117" s="96">
        <v>146.19999999999999</v>
      </c>
      <c r="BB117" s="96">
        <v>147.19999999999999</v>
      </c>
      <c r="BC117" s="96">
        <v>148.19999999999999</v>
      </c>
      <c r="BD117" s="96">
        <v>149.19999999999999</v>
      </c>
      <c r="BE117" s="96">
        <v>150.19999999999999</v>
      </c>
      <c r="BF117" s="96">
        <v>151.19999999999999</v>
      </c>
      <c r="BG117" s="96">
        <v>152.19999999999999</v>
      </c>
      <c r="BH117" s="96">
        <v>153.19999999999999</v>
      </c>
      <c r="BI117" s="96">
        <v>154.19999999999999</v>
      </c>
      <c r="BJ117" s="96">
        <v>155.19999999999999</v>
      </c>
      <c r="BK117" s="96">
        <v>156.19999999999999</v>
      </c>
      <c r="BL117" s="96">
        <v>157.19999999999999</v>
      </c>
      <c r="BM117" s="96">
        <v>158.19999999999999</v>
      </c>
      <c r="BN117" s="96">
        <v>159.19999999999999</v>
      </c>
      <c r="BO117" s="96">
        <v>160.19999999999999</v>
      </c>
      <c r="BP117" s="96">
        <v>161.19999999999999</v>
      </c>
      <c r="BQ117" s="96">
        <v>162.19999999999999</v>
      </c>
      <c r="BR117" s="96">
        <v>163.19999999999999</v>
      </c>
      <c r="BS117" s="96">
        <v>164.2</v>
      </c>
      <c r="BT117" s="96">
        <v>165.2</v>
      </c>
      <c r="BU117" s="96">
        <v>166.2</v>
      </c>
      <c r="BV117" s="96">
        <v>167.2</v>
      </c>
      <c r="BW117" s="96">
        <v>168.2</v>
      </c>
      <c r="BX117" s="96">
        <v>169.2</v>
      </c>
      <c r="BY117" s="96">
        <v>170.2</v>
      </c>
      <c r="BZ117" s="96">
        <v>171.2</v>
      </c>
      <c r="CA117" s="96">
        <v>172.2</v>
      </c>
      <c r="CB117" s="96">
        <v>173.2</v>
      </c>
      <c r="CC117" s="96">
        <v>174.2</v>
      </c>
      <c r="CD117" s="96">
        <v>175.2</v>
      </c>
      <c r="CE117" s="96">
        <v>176.2</v>
      </c>
      <c r="CF117" s="96">
        <v>177.2</v>
      </c>
      <c r="CG117" s="96">
        <v>178.2</v>
      </c>
      <c r="CH117" s="96">
        <v>179.2</v>
      </c>
      <c r="CI117" s="96">
        <v>180.2</v>
      </c>
      <c r="CJ117" s="96">
        <v>181.2</v>
      </c>
      <c r="CK117" s="96">
        <v>182.2</v>
      </c>
      <c r="CL117" s="96">
        <v>183.2</v>
      </c>
      <c r="CM117" s="96">
        <v>184.2</v>
      </c>
      <c r="CN117" s="96">
        <v>185.2</v>
      </c>
      <c r="CO117" s="96">
        <v>186.2</v>
      </c>
      <c r="CP117" s="96">
        <v>187.2</v>
      </c>
      <c r="CQ117" s="96">
        <v>188.2</v>
      </c>
      <c r="CR117" s="96">
        <v>189.2</v>
      </c>
      <c r="CS117" s="96">
        <v>190.2</v>
      </c>
      <c r="CT117" s="96">
        <v>191.2</v>
      </c>
      <c r="CU117" s="96">
        <v>192.2</v>
      </c>
      <c r="CV117" s="96">
        <v>193.2</v>
      </c>
      <c r="CW117" s="96">
        <v>194.2</v>
      </c>
      <c r="CX117" s="96">
        <v>195.2</v>
      </c>
      <c r="CY117" s="96">
        <v>196.2</v>
      </c>
      <c r="CZ117" s="96">
        <v>197.2</v>
      </c>
      <c r="DA117" s="96">
        <v>198.2</v>
      </c>
      <c r="DB117" s="96">
        <v>199.2</v>
      </c>
      <c r="DC117" s="96">
        <v>200.2</v>
      </c>
      <c r="DD117" s="96">
        <v>201.2</v>
      </c>
      <c r="DE117" s="96">
        <v>202.2</v>
      </c>
      <c r="DF117" s="96">
        <v>203.2</v>
      </c>
      <c r="DG117" s="96">
        <v>204.2</v>
      </c>
      <c r="DH117" s="96">
        <v>205.2</v>
      </c>
      <c r="DI117" s="96">
        <v>206.2</v>
      </c>
      <c r="DJ117" s="172">
        <v>207.2</v>
      </c>
      <c r="DK117" s="96">
        <v>208.2</v>
      </c>
    </row>
    <row r="118" spans="1:115" s="99" customFormat="1" ht="21" hidden="1" customHeight="1" x14ac:dyDescent="0.25">
      <c r="A118" s="308"/>
      <c r="B118" s="304" t="s">
        <v>351</v>
      </c>
      <c r="C118" s="304"/>
      <c r="D118" s="98">
        <f t="shared" ref="D118:BJ118" si="1080">D114-D117</f>
        <v>2.7999999999999972</v>
      </c>
      <c r="E118" s="98">
        <f t="shared" si="1080"/>
        <v>1.7999999999999972</v>
      </c>
      <c r="F118" s="98">
        <f t="shared" si="1080"/>
        <v>0.79999999999999716</v>
      </c>
      <c r="G118" s="98">
        <f t="shared" si="1080"/>
        <v>-0.20000000000000284</v>
      </c>
      <c r="H118" s="98">
        <f t="shared" si="1080"/>
        <v>-1.2000000000000028</v>
      </c>
      <c r="I118" s="98">
        <f t="shared" si="1080"/>
        <v>-3.2000000000000028</v>
      </c>
      <c r="J118" s="98">
        <f t="shared" si="1080"/>
        <v>-3.2000000000000028</v>
      </c>
      <c r="K118" s="98">
        <f t="shared" si="1080"/>
        <v>-4.2000000000000028</v>
      </c>
      <c r="L118" s="98">
        <f t="shared" si="1080"/>
        <v>-6.2000000000000028</v>
      </c>
      <c r="M118" s="98">
        <f t="shared" si="1080"/>
        <v>-6.2000000000000028</v>
      </c>
      <c r="N118" s="98">
        <f t="shared" si="1080"/>
        <v>-8.2000000000000028</v>
      </c>
      <c r="O118" s="98">
        <f t="shared" si="1080"/>
        <v>-9.2000000000000028</v>
      </c>
      <c r="P118" s="98">
        <f t="shared" si="1080"/>
        <v>-10.200000000000003</v>
      </c>
      <c r="Q118" s="98">
        <f t="shared" si="1080"/>
        <v>-11.200000000000003</v>
      </c>
      <c r="R118" s="98">
        <f t="shared" si="1080"/>
        <v>-11.200000000000003</v>
      </c>
      <c r="S118" s="98">
        <f t="shared" si="1080"/>
        <v>-13.200000000000003</v>
      </c>
      <c r="T118" s="98">
        <f t="shared" si="1080"/>
        <v>-13.200000000000003</v>
      </c>
      <c r="U118" s="98">
        <f t="shared" si="1080"/>
        <v>-15.200000000000003</v>
      </c>
      <c r="V118" s="98">
        <f t="shared" si="1080"/>
        <v>-16.200000000000003</v>
      </c>
      <c r="W118" s="98">
        <f t="shared" si="1080"/>
        <v>-17.200000000000003</v>
      </c>
      <c r="X118" s="98">
        <f t="shared" si="1080"/>
        <v>-18.200000000000003</v>
      </c>
      <c r="Y118" s="98">
        <f t="shared" si="1080"/>
        <v>-19.200000000000003</v>
      </c>
      <c r="Z118" s="98">
        <f t="shared" si="1080"/>
        <v>-19.200000000000003</v>
      </c>
      <c r="AA118" s="98">
        <f t="shared" si="1080"/>
        <v>-22.200000000000003</v>
      </c>
      <c r="AB118" s="98">
        <f t="shared" si="1080"/>
        <v>-21.200000000000003</v>
      </c>
      <c r="AC118" s="98">
        <f t="shared" si="1080"/>
        <v>-31.200000000000003</v>
      </c>
      <c r="AD118" s="98">
        <f t="shared" si="1080"/>
        <v>-31.200000000000003</v>
      </c>
      <c r="AE118" s="98">
        <f t="shared" si="1080"/>
        <v>-28.200000000000003</v>
      </c>
      <c r="AF118" s="98">
        <f t="shared" si="1080"/>
        <v>-31.200000000000003</v>
      </c>
      <c r="AG118" s="98">
        <f t="shared" si="1080"/>
        <v>-28.200000000000003</v>
      </c>
      <c r="AH118" s="98">
        <f t="shared" si="1080"/>
        <v>-27.200000000000003</v>
      </c>
      <c r="AI118" s="98">
        <f t="shared" si="1080"/>
        <v>-28.199999999999989</v>
      </c>
      <c r="AJ118" s="98">
        <f t="shared" si="1080"/>
        <v>-29.199999999999989</v>
      </c>
      <c r="AK118" s="98">
        <f t="shared" si="1080"/>
        <v>-130.19999999999999</v>
      </c>
      <c r="AL118" s="98">
        <f t="shared" si="1080"/>
        <v>-31.199999999999989</v>
      </c>
      <c r="AM118" s="98">
        <f t="shared" si="1080"/>
        <v>-32.199999999999989</v>
      </c>
      <c r="AN118" s="98">
        <f t="shared" si="1080"/>
        <v>-35.199999999999989</v>
      </c>
      <c r="AO118" s="98">
        <f t="shared" si="1080"/>
        <v>-36.199999999999989</v>
      </c>
      <c r="AP118" s="98">
        <f t="shared" si="1080"/>
        <v>-36.199999999999989</v>
      </c>
      <c r="AQ118" s="98">
        <f t="shared" si="1080"/>
        <v>-37.199999999999989</v>
      </c>
      <c r="AR118" s="98">
        <f t="shared" si="1080"/>
        <v>-37.199999999999989</v>
      </c>
      <c r="AS118" s="98">
        <f t="shared" si="1080"/>
        <v>-39.199999999999989</v>
      </c>
      <c r="AT118" s="98">
        <f t="shared" si="1080"/>
        <v>-39.199999999999989</v>
      </c>
      <c r="AU118" s="98">
        <f t="shared" si="1080"/>
        <v>-43.199999999999989</v>
      </c>
      <c r="AV118" s="98">
        <f t="shared" si="1080"/>
        <v>-43.199999999999989</v>
      </c>
      <c r="AW118" s="98">
        <f t="shared" si="1080"/>
        <v>-43.199999999999989</v>
      </c>
      <c r="AX118" s="98">
        <f t="shared" si="1080"/>
        <v>-43.199999999999989</v>
      </c>
      <c r="AY118" s="98">
        <f t="shared" si="1080"/>
        <v>-47.199999999999989</v>
      </c>
      <c r="AZ118" s="98">
        <f t="shared" si="1080"/>
        <v>-46.199999999999989</v>
      </c>
      <c r="BA118" s="98">
        <f t="shared" si="1080"/>
        <v>-46.199999999999989</v>
      </c>
      <c r="BB118" s="98">
        <f t="shared" si="1080"/>
        <v>-63.199999999999989</v>
      </c>
      <c r="BC118" s="98">
        <f t="shared" si="1080"/>
        <v>-49.199999999999989</v>
      </c>
      <c r="BD118" s="98">
        <f t="shared" si="1080"/>
        <v>-50.199999999999989</v>
      </c>
      <c r="BE118" s="98">
        <f t="shared" si="1080"/>
        <v>-51.199999999999989</v>
      </c>
      <c r="BF118" s="98">
        <f t="shared" si="1080"/>
        <v>-53.199999999999989</v>
      </c>
      <c r="BG118" s="98">
        <f t="shared" si="1080"/>
        <v>-52.199999999999989</v>
      </c>
      <c r="BH118" s="98">
        <f t="shared" si="1080"/>
        <v>-53.199999999999989</v>
      </c>
      <c r="BI118" s="98">
        <f t="shared" si="1080"/>
        <v>-56.199999999999989</v>
      </c>
      <c r="BJ118" s="98">
        <f t="shared" si="1080"/>
        <v>-55.199999999999989</v>
      </c>
      <c r="BK118" s="98">
        <f t="shared" ref="BK118:DK118" si="1081">BK114-BK117</f>
        <v>-56.199999999999989</v>
      </c>
      <c r="BL118" s="98">
        <f t="shared" si="1081"/>
        <v>-60.199999999999989</v>
      </c>
      <c r="BM118" s="98">
        <f t="shared" si="1081"/>
        <v>-58.199999999999989</v>
      </c>
      <c r="BN118" s="98">
        <f t="shared" si="1081"/>
        <v>-60.199999999999989</v>
      </c>
      <c r="BO118" s="98">
        <f t="shared" si="1081"/>
        <v>-61.199999999999989</v>
      </c>
      <c r="BP118" s="98">
        <f t="shared" si="1081"/>
        <v>-62.199999999999989</v>
      </c>
      <c r="BQ118" s="98">
        <f t="shared" si="1081"/>
        <v>-64.199999999999989</v>
      </c>
      <c r="BR118" s="98">
        <f t="shared" si="1081"/>
        <v>-64.199999999999989</v>
      </c>
      <c r="BS118" s="98">
        <f t="shared" si="1081"/>
        <v>-68.199999999999989</v>
      </c>
      <c r="BT118" s="98">
        <f t="shared" si="1081"/>
        <v>-66.199999999999989</v>
      </c>
      <c r="BU118" s="98">
        <f t="shared" si="1081"/>
        <v>-67.199999999999989</v>
      </c>
      <c r="BV118" s="98">
        <f t="shared" si="1081"/>
        <v>-68.199999999999989</v>
      </c>
      <c r="BW118" s="98">
        <f t="shared" si="1081"/>
        <v>-72.199999999999989</v>
      </c>
      <c r="BX118" s="98">
        <f t="shared" si="1081"/>
        <v>-71.199999999999989</v>
      </c>
      <c r="BY118" s="98">
        <f t="shared" si="1081"/>
        <v>-73.199999999999989</v>
      </c>
      <c r="BZ118" s="98">
        <f t="shared" si="1081"/>
        <v>-74.199999999999989</v>
      </c>
      <c r="CA118" s="98">
        <f t="shared" si="1081"/>
        <v>-78.199999999999989</v>
      </c>
      <c r="CB118" s="98">
        <f t="shared" si="1081"/>
        <v>-73.199999999999989</v>
      </c>
      <c r="CC118" s="98">
        <f t="shared" si="1081"/>
        <v>-77.199999999999989</v>
      </c>
      <c r="CD118" s="98">
        <f t="shared" si="1081"/>
        <v>-77.199999999999989</v>
      </c>
      <c r="CE118" s="98">
        <f t="shared" si="1081"/>
        <v>-77.199999999999989</v>
      </c>
      <c r="CF118" s="98">
        <f t="shared" si="1081"/>
        <v>-79.199999999999989</v>
      </c>
      <c r="CG118" s="98">
        <f t="shared" si="1081"/>
        <v>-78.199999999999989</v>
      </c>
      <c r="CH118" s="98">
        <f t="shared" si="1081"/>
        <v>-81.199999999999989</v>
      </c>
      <c r="CI118" s="98">
        <f t="shared" si="1081"/>
        <v>-80.199999999999989</v>
      </c>
      <c r="CJ118" s="98">
        <f t="shared" si="1081"/>
        <v>-82.199999999999989</v>
      </c>
      <c r="CK118" s="98">
        <f t="shared" si="1081"/>
        <v>-83.199999999999989</v>
      </c>
      <c r="CL118" s="98">
        <f t="shared" si="1081"/>
        <v>-86.199999999999989</v>
      </c>
      <c r="CM118" s="98">
        <f t="shared" si="1081"/>
        <v>-84.199999999999989</v>
      </c>
      <c r="CN118" s="98">
        <f t="shared" si="1081"/>
        <v>-86.199999999999989</v>
      </c>
      <c r="CO118" s="98">
        <f t="shared" si="1081"/>
        <v>-89.199999999999989</v>
      </c>
      <c r="CP118" s="98">
        <f t="shared" si="1081"/>
        <v>-89.199999999999989</v>
      </c>
      <c r="CQ118" s="98">
        <f t="shared" si="1081"/>
        <v>-91.199999999999989</v>
      </c>
      <c r="CR118" s="98">
        <f t="shared" si="1081"/>
        <v>-189.2</v>
      </c>
      <c r="CS118" s="98">
        <f t="shared" si="1081"/>
        <v>-92.199999999999989</v>
      </c>
      <c r="CT118" s="98">
        <f t="shared" si="1081"/>
        <v>-93.199999999999989</v>
      </c>
      <c r="CU118" s="98">
        <f t="shared" si="1081"/>
        <v>-100.19999999999999</v>
      </c>
      <c r="CV118" s="98">
        <f t="shared" si="1081"/>
        <v>-94.199999999999989</v>
      </c>
      <c r="CW118" s="98">
        <f t="shared" si="1081"/>
        <v>-94.199999999999989</v>
      </c>
      <c r="CX118" s="98">
        <f t="shared" si="1081"/>
        <v>-103.19999999999999</v>
      </c>
      <c r="CY118" s="98">
        <f t="shared" si="1081"/>
        <v>-96.199999999999989</v>
      </c>
      <c r="CZ118" s="98">
        <f t="shared" si="1081"/>
        <v>-97.199999999999989</v>
      </c>
      <c r="DA118" s="98">
        <f t="shared" si="1081"/>
        <v>-99.199999999999989</v>
      </c>
      <c r="DB118" s="98">
        <f t="shared" si="1081"/>
        <v>-99.199999999999989</v>
      </c>
      <c r="DC118" s="98">
        <f t="shared" si="1081"/>
        <v>-101.19999999999999</v>
      </c>
      <c r="DD118" s="98">
        <f t="shared" si="1081"/>
        <v>-102.19999999999999</v>
      </c>
      <c r="DE118" s="98">
        <f t="shared" si="1081"/>
        <v>-103.19999999999999</v>
      </c>
      <c r="DF118" s="98">
        <f t="shared" si="1081"/>
        <v>-104.19999999999999</v>
      </c>
      <c r="DG118" s="98">
        <f t="shared" si="1081"/>
        <v>-105.19999999999999</v>
      </c>
      <c r="DH118" s="98">
        <f t="shared" si="1081"/>
        <v>-116.19999999999999</v>
      </c>
      <c r="DI118" s="98">
        <f t="shared" si="1081"/>
        <v>-109.19999999999999</v>
      </c>
      <c r="DJ118" s="173">
        <f t="shared" si="1081"/>
        <v>-108.19999999999999</v>
      </c>
      <c r="DK118" s="98">
        <f t="shared" si="1081"/>
        <v>-112.19999999999999</v>
      </c>
    </row>
    <row r="119" spans="1:115" s="109" customFormat="1" ht="21" hidden="1" customHeight="1" x14ac:dyDescent="0.25">
      <c r="A119" s="299" t="s">
        <v>425</v>
      </c>
      <c r="B119" s="302" t="s">
        <v>369</v>
      </c>
      <c r="C119" s="302"/>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c r="DB119" s="108"/>
      <c r="DC119" s="108"/>
      <c r="DD119" s="108"/>
      <c r="DE119" s="108"/>
      <c r="DF119" s="108"/>
      <c r="DG119" s="108"/>
      <c r="DH119" s="108"/>
      <c r="DI119" s="108"/>
      <c r="DJ119" s="181"/>
      <c r="DK119" s="108"/>
    </row>
    <row r="120" spans="1:115" s="111" customFormat="1" ht="35.1" customHeight="1" x14ac:dyDescent="0.25">
      <c r="A120" s="300"/>
      <c r="B120" s="303" t="s">
        <v>371</v>
      </c>
      <c r="C120" s="303"/>
      <c r="D120" s="110">
        <f t="shared" ref="D120:BJ120" si="1082">D101*0.3+D107*0.2+D113*0.5</f>
        <v>100</v>
      </c>
      <c r="E120" s="110">
        <f t="shared" si="1082"/>
        <v>99.8</v>
      </c>
      <c r="F120" s="110">
        <f t="shared" si="1082"/>
        <v>99.6</v>
      </c>
      <c r="G120" s="110">
        <f t="shared" si="1082"/>
        <v>99.8</v>
      </c>
      <c r="H120" s="110">
        <f t="shared" si="1082"/>
        <v>99.8</v>
      </c>
      <c r="I120" s="110">
        <f t="shared" si="1082"/>
        <v>98.6</v>
      </c>
      <c r="J120" s="110">
        <f t="shared" si="1082"/>
        <v>99.8</v>
      </c>
      <c r="K120" s="110">
        <f t="shared" si="1082"/>
        <v>99.5</v>
      </c>
      <c r="L120" s="110">
        <f t="shared" si="1082"/>
        <v>99</v>
      </c>
      <c r="M120" s="110">
        <f t="shared" si="1082"/>
        <v>99.5</v>
      </c>
      <c r="N120" s="110">
        <f t="shared" si="1082"/>
        <v>98.8</v>
      </c>
      <c r="O120" s="110">
        <f t="shared" si="1082"/>
        <v>98.6</v>
      </c>
      <c r="P120" s="110">
        <f t="shared" si="1082"/>
        <v>98.4</v>
      </c>
      <c r="Q120" s="110">
        <f t="shared" si="1082"/>
        <v>99</v>
      </c>
      <c r="R120" s="110">
        <f t="shared" si="1082"/>
        <v>99.5</v>
      </c>
      <c r="S120" s="110">
        <f t="shared" si="1082"/>
        <v>97.5</v>
      </c>
      <c r="T120" s="110">
        <f t="shared" si="1082"/>
        <v>99.3</v>
      </c>
      <c r="U120" s="110">
        <f t="shared" si="1082"/>
        <v>98.3</v>
      </c>
      <c r="V120" s="110">
        <f t="shared" si="1082"/>
        <v>99.1</v>
      </c>
      <c r="W120" s="110">
        <f t="shared" si="1082"/>
        <v>98.2</v>
      </c>
      <c r="X120" s="110">
        <f t="shared" si="1082"/>
        <v>98.8</v>
      </c>
      <c r="Y120" s="110">
        <f t="shared" si="1082"/>
        <v>98.8</v>
      </c>
      <c r="Z120" s="110">
        <f t="shared" si="1082"/>
        <v>99.8</v>
      </c>
      <c r="AA120" s="110">
        <f t="shared" si="1082"/>
        <v>97.4</v>
      </c>
      <c r="AB120" s="110">
        <f t="shared" si="1082"/>
        <v>99.8</v>
      </c>
      <c r="AC120" s="110">
        <f t="shared" si="1082"/>
        <v>91.2</v>
      </c>
      <c r="AD120" s="110">
        <f t="shared" si="1082"/>
        <v>91.3</v>
      </c>
      <c r="AE120" s="110">
        <f t="shared" si="1082"/>
        <v>95.4</v>
      </c>
      <c r="AF120" s="110">
        <f t="shared" si="1082"/>
        <v>93.3</v>
      </c>
      <c r="AG120" s="110">
        <f t="shared" si="1082"/>
        <v>97.8</v>
      </c>
      <c r="AH120" s="110">
        <f t="shared" si="1082"/>
        <v>100</v>
      </c>
      <c r="AI120" s="110">
        <f t="shared" si="1082"/>
        <v>100</v>
      </c>
      <c r="AJ120" s="110">
        <f t="shared" si="1082"/>
        <v>100</v>
      </c>
      <c r="AK120" s="110">
        <f t="shared" si="1082"/>
        <v>0</v>
      </c>
      <c r="AL120" s="110">
        <f t="shared" si="1082"/>
        <v>100</v>
      </c>
      <c r="AM120" s="110">
        <f t="shared" si="1082"/>
        <v>94.9</v>
      </c>
      <c r="AN120" s="110">
        <f t="shared" si="1082"/>
        <v>97.9</v>
      </c>
      <c r="AO120" s="110">
        <f t="shared" si="1082"/>
        <v>98.5</v>
      </c>
      <c r="AP120" s="110">
        <f t="shared" si="1082"/>
        <v>98.1</v>
      </c>
      <c r="AQ120" s="110">
        <f t="shared" si="1082"/>
        <v>95.8</v>
      </c>
      <c r="AR120" s="110">
        <f t="shared" si="1082"/>
        <v>100</v>
      </c>
      <c r="AS120" s="110">
        <f t="shared" si="1082"/>
        <v>98.8</v>
      </c>
      <c r="AT120" s="110">
        <f t="shared" si="1082"/>
        <v>99.3</v>
      </c>
      <c r="AU120" s="110">
        <f t="shared" si="1082"/>
        <v>97.8</v>
      </c>
      <c r="AV120" s="110">
        <f t="shared" si="1082"/>
        <v>97</v>
      </c>
      <c r="AW120" s="110">
        <f t="shared" si="1082"/>
        <v>99.3</v>
      </c>
      <c r="AX120" s="110">
        <f t="shared" si="1082"/>
        <v>100</v>
      </c>
      <c r="AY120" s="110">
        <f t="shared" si="1082"/>
        <v>96.6</v>
      </c>
      <c r="AZ120" s="110">
        <f t="shared" si="1082"/>
        <v>98.2</v>
      </c>
      <c r="BA120" s="110">
        <f t="shared" si="1082"/>
        <v>99.5</v>
      </c>
      <c r="BB120" s="110">
        <f t="shared" si="1082"/>
        <v>85.5</v>
      </c>
      <c r="BC120" s="110">
        <f t="shared" si="1082"/>
        <v>98.8</v>
      </c>
      <c r="BD120" s="110">
        <f t="shared" si="1082"/>
        <v>98.8</v>
      </c>
      <c r="BE120" s="110">
        <f t="shared" si="1082"/>
        <v>98.6</v>
      </c>
      <c r="BF120" s="110">
        <f t="shared" si="1082"/>
        <v>98.2</v>
      </c>
      <c r="BG120" s="110">
        <f t="shared" si="1082"/>
        <v>100</v>
      </c>
      <c r="BH120" s="110">
        <f t="shared" si="1082"/>
        <v>99.5</v>
      </c>
      <c r="BI120" s="110">
        <f t="shared" si="1082"/>
        <v>97.2</v>
      </c>
      <c r="BJ120" s="110">
        <f t="shared" si="1082"/>
        <v>100</v>
      </c>
      <c r="BK120" s="110">
        <f t="shared" ref="BK120:DK120" si="1083">BK101*0.3+BK107*0.2+BK113*0.5</f>
        <v>99.5</v>
      </c>
      <c r="BL120" s="110">
        <f t="shared" si="1083"/>
        <v>96.6</v>
      </c>
      <c r="BM120" s="110">
        <f t="shared" si="1083"/>
        <v>99.3</v>
      </c>
      <c r="BN120" s="110">
        <f t="shared" si="1083"/>
        <v>98.4</v>
      </c>
      <c r="BO120" s="110">
        <f t="shared" si="1083"/>
        <v>98.1</v>
      </c>
      <c r="BP120" s="110">
        <f t="shared" si="1083"/>
        <v>98.9</v>
      </c>
      <c r="BQ120" s="110">
        <f t="shared" si="1083"/>
        <v>97.1</v>
      </c>
      <c r="BR120" s="110">
        <f t="shared" si="1083"/>
        <v>99.1</v>
      </c>
      <c r="BS120" s="110">
        <f t="shared" si="1083"/>
        <v>95.4</v>
      </c>
      <c r="BT120" s="110">
        <f t="shared" si="1083"/>
        <v>98.8</v>
      </c>
      <c r="BU120" s="110">
        <f t="shared" si="1083"/>
        <v>98.4</v>
      </c>
      <c r="BV120" s="110">
        <f t="shared" si="1083"/>
        <v>98.8</v>
      </c>
      <c r="BW120" s="110">
        <f t="shared" si="1083"/>
        <v>96.3</v>
      </c>
      <c r="BX120" s="110">
        <f t="shared" si="1083"/>
        <v>97.8</v>
      </c>
      <c r="BY120" s="110">
        <f t="shared" si="1083"/>
        <v>95.8</v>
      </c>
      <c r="BZ120" s="110">
        <f t="shared" si="1083"/>
        <v>96.1</v>
      </c>
      <c r="CA120" s="110">
        <f t="shared" si="1083"/>
        <v>95.9</v>
      </c>
      <c r="CB120" s="110">
        <f t="shared" si="1083"/>
        <v>99.3</v>
      </c>
      <c r="CC120" s="110">
        <f t="shared" si="1083"/>
        <v>96.6</v>
      </c>
      <c r="CD120" s="110">
        <f t="shared" si="1083"/>
        <v>97.3</v>
      </c>
      <c r="CE120" s="110">
        <f t="shared" si="1083"/>
        <v>98.5</v>
      </c>
      <c r="CF120" s="110">
        <f t="shared" si="1083"/>
        <v>98</v>
      </c>
      <c r="CG120" s="110">
        <f t="shared" si="1083"/>
        <v>99.6</v>
      </c>
      <c r="CH120" s="110">
        <f t="shared" si="1083"/>
        <v>97.5</v>
      </c>
      <c r="CI120" s="110">
        <f t="shared" si="1083"/>
        <v>100</v>
      </c>
      <c r="CJ120" s="110">
        <f t="shared" si="1083"/>
        <v>99</v>
      </c>
      <c r="CK120" s="110">
        <f t="shared" si="1083"/>
        <v>99.1</v>
      </c>
      <c r="CL120" s="110">
        <f t="shared" si="1083"/>
        <v>97</v>
      </c>
      <c r="CM120" s="110">
        <f t="shared" si="1083"/>
        <v>100</v>
      </c>
      <c r="CN120" s="110">
        <f t="shared" si="1083"/>
        <v>99.1</v>
      </c>
      <c r="CO120" s="110">
        <f t="shared" si="1083"/>
        <v>95.9</v>
      </c>
      <c r="CP120" s="110">
        <f t="shared" si="1083"/>
        <v>97.1</v>
      </c>
      <c r="CQ120" s="110">
        <f t="shared" si="1083"/>
        <v>95.5</v>
      </c>
      <c r="CR120" s="110">
        <f t="shared" si="1083"/>
        <v>0</v>
      </c>
      <c r="CS120" s="110">
        <f t="shared" si="1083"/>
        <v>97.2</v>
      </c>
      <c r="CT120" s="110">
        <f t="shared" si="1083"/>
        <v>97.8</v>
      </c>
      <c r="CU120" s="110">
        <f t="shared" si="1083"/>
        <v>89.6</v>
      </c>
      <c r="CV120" s="110">
        <f t="shared" si="1083"/>
        <v>96.5</v>
      </c>
      <c r="CW120" s="110">
        <f t="shared" si="1083"/>
        <v>99.5</v>
      </c>
      <c r="CX120" s="110">
        <f t="shared" si="1083"/>
        <v>90.2</v>
      </c>
      <c r="CY120" s="110">
        <f t="shared" si="1083"/>
        <v>99</v>
      </c>
      <c r="CZ120" s="110">
        <f t="shared" si="1083"/>
        <v>98.8</v>
      </c>
      <c r="DA120" s="110">
        <f t="shared" si="1083"/>
        <v>98</v>
      </c>
      <c r="DB120" s="110">
        <f t="shared" si="1083"/>
        <v>99.8</v>
      </c>
      <c r="DC120" s="110">
        <f t="shared" si="1083"/>
        <v>98.1</v>
      </c>
      <c r="DD120" s="110">
        <f t="shared" si="1083"/>
        <v>97.7</v>
      </c>
      <c r="DE120" s="110">
        <f t="shared" si="1083"/>
        <v>97.2</v>
      </c>
      <c r="DF120" s="110">
        <f t="shared" si="1083"/>
        <v>98.6</v>
      </c>
      <c r="DG120" s="110">
        <f t="shared" si="1083"/>
        <v>98.4</v>
      </c>
      <c r="DH120" s="110">
        <f t="shared" si="1083"/>
        <v>88.7</v>
      </c>
      <c r="DI120" s="110">
        <f t="shared" si="1083"/>
        <v>97.5</v>
      </c>
      <c r="DJ120" s="182">
        <f t="shared" si="1083"/>
        <v>99.5</v>
      </c>
      <c r="DK120" s="110">
        <f t="shared" si="1083"/>
        <v>96.4</v>
      </c>
    </row>
    <row r="121" spans="1:115" s="99" customFormat="1" ht="21" hidden="1" customHeight="1" x14ac:dyDescent="0.25">
      <c r="A121" s="300"/>
      <c r="B121" s="304" t="s">
        <v>351</v>
      </c>
      <c r="C121" s="304"/>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c r="CN121" s="100"/>
      <c r="CO121" s="100"/>
      <c r="CP121" s="100"/>
      <c r="CQ121" s="100"/>
      <c r="CR121" s="100"/>
      <c r="CS121" s="100"/>
      <c r="CT121" s="100"/>
      <c r="CU121" s="100"/>
      <c r="CV121" s="100"/>
      <c r="CW121" s="100"/>
      <c r="CX121" s="100"/>
      <c r="CY121" s="100"/>
      <c r="CZ121" s="100"/>
      <c r="DA121" s="100"/>
      <c r="DB121" s="100"/>
      <c r="DC121" s="100"/>
      <c r="DD121" s="100"/>
      <c r="DE121" s="100"/>
      <c r="DF121" s="100"/>
      <c r="DG121" s="100"/>
      <c r="DH121" s="100"/>
      <c r="DI121" s="100"/>
      <c r="DJ121" s="174"/>
      <c r="DK121" s="100"/>
    </row>
    <row r="122" spans="1:115" s="97" customFormat="1" ht="21" hidden="1" customHeight="1" x14ac:dyDescent="0.25">
      <c r="A122" s="300"/>
      <c r="B122" s="305" t="s">
        <v>426</v>
      </c>
      <c r="C122" s="305"/>
      <c r="D122" s="96">
        <v>97.28</v>
      </c>
      <c r="E122" s="96">
        <v>98.28</v>
      </c>
      <c r="F122" s="96">
        <v>99.28</v>
      </c>
      <c r="G122" s="96">
        <v>100.28</v>
      </c>
      <c r="H122" s="96">
        <v>101.28</v>
      </c>
      <c r="I122" s="96">
        <v>102.28</v>
      </c>
      <c r="J122" s="96">
        <v>103.28</v>
      </c>
      <c r="K122" s="96">
        <v>104.28</v>
      </c>
      <c r="L122" s="96">
        <v>105.28</v>
      </c>
      <c r="M122" s="96">
        <v>106.28</v>
      </c>
      <c r="N122" s="96">
        <v>107.28</v>
      </c>
      <c r="O122" s="96">
        <v>108.28</v>
      </c>
      <c r="P122" s="96">
        <v>109.28</v>
      </c>
      <c r="Q122" s="96">
        <v>110.28</v>
      </c>
      <c r="R122" s="96">
        <v>111.28</v>
      </c>
      <c r="S122" s="96">
        <v>112.28</v>
      </c>
      <c r="T122" s="96">
        <v>113.28</v>
      </c>
      <c r="U122" s="96">
        <v>114.28</v>
      </c>
      <c r="V122" s="96">
        <v>115.28</v>
      </c>
      <c r="W122" s="96">
        <v>116.28</v>
      </c>
      <c r="X122" s="96">
        <v>117.28</v>
      </c>
      <c r="Y122" s="96">
        <v>118.28</v>
      </c>
      <c r="Z122" s="96">
        <v>119.28</v>
      </c>
      <c r="AA122" s="96">
        <v>120.28</v>
      </c>
      <c r="AB122" s="96">
        <v>121.28</v>
      </c>
      <c r="AC122" s="96">
        <v>122.28</v>
      </c>
      <c r="AD122" s="96">
        <v>123.28</v>
      </c>
      <c r="AE122" s="96">
        <v>124.28</v>
      </c>
      <c r="AF122" s="96">
        <v>125.28</v>
      </c>
      <c r="AG122" s="96">
        <v>126.28</v>
      </c>
      <c r="AH122" s="96">
        <v>127.28</v>
      </c>
      <c r="AI122" s="96">
        <v>128.28</v>
      </c>
      <c r="AJ122" s="96">
        <v>129.28</v>
      </c>
      <c r="AK122" s="96">
        <v>130.28</v>
      </c>
      <c r="AL122" s="96">
        <v>131.28</v>
      </c>
      <c r="AM122" s="96">
        <v>132.28</v>
      </c>
      <c r="AN122" s="96">
        <v>133.28</v>
      </c>
      <c r="AO122" s="96">
        <v>134.28</v>
      </c>
      <c r="AP122" s="96">
        <v>135.28</v>
      </c>
      <c r="AQ122" s="96">
        <v>136.28</v>
      </c>
      <c r="AR122" s="96">
        <v>137.28</v>
      </c>
      <c r="AS122" s="96">
        <v>138.28</v>
      </c>
      <c r="AT122" s="96">
        <v>139.28</v>
      </c>
      <c r="AU122" s="96">
        <v>140.28</v>
      </c>
      <c r="AV122" s="96">
        <v>141.28</v>
      </c>
      <c r="AW122" s="96">
        <v>142.28</v>
      </c>
      <c r="AX122" s="96">
        <v>143.28</v>
      </c>
      <c r="AY122" s="96">
        <v>144.28</v>
      </c>
      <c r="AZ122" s="96">
        <v>145.28</v>
      </c>
      <c r="BA122" s="96">
        <v>146.28</v>
      </c>
      <c r="BB122" s="96">
        <v>147.28</v>
      </c>
      <c r="BC122" s="96">
        <v>148.28</v>
      </c>
      <c r="BD122" s="96">
        <v>149.28</v>
      </c>
      <c r="BE122" s="96">
        <v>150.28</v>
      </c>
      <c r="BF122" s="96">
        <v>151.28</v>
      </c>
      <c r="BG122" s="96">
        <v>152.28</v>
      </c>
      <c r="BH122" s="96">
        <v>153.28</v>
      </c>
      <c r="BI122" s="96">
        <v>154.28</v>
      </c>
      <c r="BJ122" s="96">
        <v>155.28</v>
      </c>
      <c r="BK122" s="96">
        <v>156.28</v>
      </c>
      <c r="BL122" s="96">
        <v>157.28</v>
      </c>
      <c r="BM122" s="96">
        <v>158.28</v>
      </c>
      <c r="BN122" s="96">
        <v>159.28</v>
      </c>
      <c r="BO122" s="96">
        <v>160.28</v>
      </c>
      <c r="BP122" s="96">
        <v>161.28</v>
      </c>
      <c r="BQ122" s="96">
        <v>162.28</v>
      </c>
      <c r="BR122" s="96">
        <v>163.28</v>
      </c>
      <c r="BS122" s="96">
        <v>164.28</v>
      </c>
      <c r="BT122" s="96">
        <v>165.28</v>
      </c>
      <c r="BU122" s="96">
        <v>166.28</v>
      </c>
      <c r="BV122" s="96">
        <v>167.28</v>
      </c>
      <c r="BW122" s="96">
        <v>168.28</v>
      </c>
      <c r="BX122" s="96">
        <v>169.28</v>
      </c>
      <c r="BY122" s="96">
        <v>170.28</v>
      </c>
      <c r="BZ122" s="96">
        <v>171.28</v>
      </c>
      <c r="CA122" s="96">
        <v>172.28</v>
      </c>
      <c r="CB122" s="96">
        <v>173.28</v>
      </c>
      <c r="CC122" s="96">
        <v>174.28</v>
      </c>
      <c r="CD122" s="96">
        <v>175.28</v>
      </c>
      <c r="CE122" s="96">
        <v>176.28</v>
      </c>
      <c r="CF122" s="96">
        <v>177.28</v>
      </c>
      <c r="CG122" s="96">
        <v>178.28</v>
      </c>
      <c r="CH122" s="96">
        <v>179.28</v>
      </c>
      <c r="CI122" s="96">
        <v>180.28</v>
      </c>
      <c r="CJ122" s="96">
        <v>181.28</v>
      </c>
      <c r="CK122" s="96">
        <v>182.28</v>
      </c>
      <c r="CL122" s="96">
        <v>183.28</v>
      </c>
      <c r="CM122" s="96">
        <v>184.28</v>
      </c>
      <c r="CN122" s="96">
        <v>185.28</v>
      </c>
      <c r="CO122" s="96">
        <v>186.28</v>
      </c>
      <c r="CP122" s="96">
        <v>187.28</v>
      </c>
      <c r="CQ122" s="96">
        <v>188.28</v>
      </c>
      <c r="CR122" s="96">
        <v>189.28</v>
      </c>
      <c r="CS122" s="96">
        <v>190.28</v>
      </c>
      <c r="CT122" s="96">
        <v>191.28</v>
      </c>
      <c r="CU122" s="96">
        <v>192.28</v>
      </c>
      <c r="CV122" s="96">
        <v>193.28</v>
      </c>
      <c r="CW122" s="96">
        <v>194.28</v>
      </c>
      <c r="CX122" s="96">
        <v>195.28</v>
      </c>
      <c r="CY122" s="96">
        <v>196.28</v>
      </c>
      <c r="CZ122" s="96">
        <v>197.28</v>
      </c>
      <c r="DA122" s="96">
        <v>198.28</v>
      </c>
      <c r="DB122" s="96">
        <v>199.28</v>
      </c>
      <c r="DC122" s="96">
        <v>200.28</v>
      </c>
      <c r="DD122" s="96">
        <v>201.28</v>
      </c>
      <c r="DE122" s="96">
        <v>202.28</v>
      </c>
      <c r="DF122" s="96">
        <v>203.28</v>
      </c>
      <c r="DG122" s="96">
        <v>204.28</v>
      </c>
      <c r="DH122" s="96">
        <v>205.28</v>
      </c>
      <c r="DI122" s="96">
        <v>206.28</v>
      </c>
      <c r="DJ122" s="172">
        <v>207.28</v>
      </c>
      <c r="DK122" s="96">
        <v>208.28</v>
      </c>
    </row>
    <row r="123" spans="1:115" s="99" customFormat="1" ht="21" hidden="1" customHeight="1" x14ac:dyDescent="0.25">
      <c r="A123" s="301"/>
      <c r="B123" s="304" t="s">
        <v>351</v>
      </c>
      <c r="C123" s="304"/>
      <c r="D123" s="98">
        <f t="shared" ref="D123:BJ123" si="1084">D120-D122</f>
        <v>2.7199999999999989</v>
      </c>
      <c r="E123" s="98">
        <f t="shared" si="1084"/>
        <v>1.519999999999996</v>
      </c>
      <c r="F123" s="98">
        <f t="shared" si="1084"/>
        <v>0.31999999999999318</v>
      </c>
      <c r="G123" s="98">
        <f t="shared" si="1084"/>
        <v>-0.48000000000000398</v>
      </c>
      <c r="H123" s="98">
        <f t="shared" si="1084"/>
        <v>-1.480000000000004</v>
      </c>
      <c r="I123" s="98">
        <f t="shared" si="1084"/>
        <v>-3.6800000000000068</v>
      </c>
      <c r="J123" s="98">
        <f t="shared" si="1084"/>
        <v>-3.480000000000004</v>
      </c>
      <c r="K123" s="98">
        <f t="shared" si="1084"/>
        <v>-4.7800000000000011</v>
      </c>
      <c r="L123" s="98">
        <f t="shared" si="1084"/>
        <v>-6.2800000000000011</v>
      </c>
      <c r="M123" s="98">
        <f t="shared" si="1084"/>
        <v>-6.7800000000000011</v>
      </c>
      <c r="N123" s="98">
        <f t="shared" si="1084"/>
        <v>-8.480000000000004</v>
      </c>
      <c r="O123" s="98">
        <f t="shared" si="1084"/>
        <v>-9.6800000000000068</v>
      </c>
      <c r="P123" s="98">
        <f t="shared" si="1084"/>
        <v>-10.879999999999995</v>
      </c>
      <c r="Q123" s="98">
        <f t="shared" si="1084"/>
        <v>-11.280000000000001</v>
      </c>
      <c r="R123" s="98">
        <f t="shared" si="1084"/>
        <v>-11.780000000000001</v>
      </c>
      <c r="S123" s="98">
        <f t="shared" si="1084"/>
        <v>-14.780000000000001</v>
      </c>
      <c r="T123" s="98">
        <f t="shared" si="1084"/>
        <v>-13.980000000000004</v>
      </c>
      <c r="U123" s="98">
        <f t="shared" si="1084"/>
        <v>-15.980000000000004</v>
      </c>
      <c r="V123" s="98">
        <f t="shared" si="1084"/>
        <v>-16.180000000000007</v>
      </c>
      <c r="W123" s="98">
        <f t="shared" si="1084"/>
        <v>-18.079999999999998</v>
      </c>
      <c r="X123" s="98">
        <f t="shared" si="1084"/>
        <v>-18.480000000000004</v>
      </c>
      <c r="Y123" s="98">
        <f t="shared" si="1084"/>
        <v>-19.480000000000004</v>
      </c>
      <c r="Z123" s="98">
        <f t="shared" si="1084"/>
        <v>-19.480000000000004</v>
      </c>
      <c r="AA123" s="98">
        <f t="shared" si="1084"/>
        <v>-22.879999999999995</v>
      </c>
      <c r="AB123" s="98">
        <f t="shared" si="1084"/>
        <v>-21.480000000000004</v>
      </c>
      <c r="AC123" s="98">
        <f t="shared" si="1084"/>
        <v>-31.08</v>
      </c>
      <c r="AD123" s="98">
        <f t="shared" si="1084"/>
        <v>-31.980000000000004</v>
      </c>
      <c r="AE123" s="98">
        <f t="shared" si="1084"/>
        <v>-28.879999999999995</v>
      </c>
      <c r="AF123" s="98">
        <f t="shared" si="1084"/>
        <v>-31.980000000000004</v>
      </c>
      <c r="AG123" s="98">
        <f t="shared" si="1084"/>
        <v>-28.480000000000004</v>
      </c>
      <c r="AH123" s="98">
        <f t="shared" si="1084"/>
        <v>-27.28</v>
      </c>
      <c r="AI123" s="98">
        <f t="shared" si="1084"/>
        <v>-28.28</v>
      </c>
      <c r="AJ123" s="98">
        <f t="shared" si="1084"/>
        <v>-29.28</v>
      </c>
      <c r="AK123" s="98">
        <f t="shared" si="1084"/>
        <v>-130.28</v>
      </c>
      <c r="AL123" s="98">
        <f t="shared" si="1084"/>
        <v>-31.28</v>
      </c>
      <c r="AM123" s="98">
        <f t="shared" si="1084"/>
        <v>-37.379999999999995</v>
      </c>
      <c r="AN123" s="98">
        <f t="shared" si="1084"/>
        <v>-35.379999999999995</v>
      </c>
      <c r="AO123" s="98">
        <f t="shared" si="1084"/>
        <v>-35.78</v>
      </c>
      <c r="AP123" s="98">
        <f t="shared" si="1084"/>
        <v>-37.180000000000007</v>
      </c>
      <c r="AQ123" s="98">
        <f t="shared" si="1084"/>
        <v>-40.480000000000004</v>
      </c>
      <c r="AR123" s="98">
        <f t="shared" si="1084"/>
        <v>-37.28</v>
      </c>
      <c r="AS123" s="98">
        <f t="shared" si="1084"/>
        <v>-39.480000000000004</v>
      </c>
      <c r="AT123" s="98">
        <f t="shared" si="1084"/>
        <v>-39.980000000000004</v>
      </c>
      <c r="AU123" s="98">
        <f t="shared" si="1084"/>
        <v>-42.480000000000004</v>
      </c>
      <c r="AV123" s="98">
        <f t="shared" si="1084"/>
        <v>-44.28</v>
      </c>
      <c r="AW123" s="98">
        <f t="shared" si="1084"/>
        <v>-42.980000000000004</v>
      </c>
      <c r="AX123" s="98">
        <f t="shared" si="1084"/>
        <v>-43.28</v>
      </c>
      <c r="AY123" s="98">
        <f t="shared" si="1084"/>
        <v>-47.680000000000007</v>
      </c>
      <c r="AZ123" s="98">
        <f t="shared" si="1084"/>
        <v>-47.08</v>
      </c>
      <c r="BA123" s="98">
        <f t="shared" si="1084"/>
        <v>-46.78</v>
      </c>
      <c r="BB123" s="98">
        <f t="shared" si="1084"/>
        <v>-61.78</v>
      </c>
      <c r="BC123" s="98">
        <f t="shared" si="1084"/>
        <v>-49.480000000000004</v>
      </c>
      <c r="BD123" s="98">
        <f t="shared" si="1084"/>
        <v>-50.480000000000004</v>
      </c>
      <c r="BE123" s="98">
        <f t="shared" si="1084"/>
        <v>-51.680000000000007</v>
      </c>
      <c r="BF123" s="98">
        <f t="shared" si="1084"/>
        <v>-53.08</v>
      </c>
      <c r="BG123" s="98">
        <f t="shared" si="1084"/>
        <v>-52.28</v>
      </c>
      <c r="BH123" s="98">
        <f t="shared" si="1084"/>
        <v>-53.78</v>
      </c>
      <c r="BI123" s="98">
        <f t="shared" si="1084"/>
        <v>-57.08</v>
      </c>
      <c r="BJ123" s="98">
        <f t="shared" si="1084"/>
        <v>-55.28</v>
      </c>
      <c r="BK123" s="98">
        <f t="shared" ref="BK123:DK123" si="1085">BK120-BK122</f>
        <v>-56.78</v>
      </c>
      <c r="BL123" s="98">
        <f t="shared" si="1085"/>
        <v>-60.680000000000007</v>
      </c>
      <c r="BM123" s="98">
        <f t="shared" si="1085"/>
        <v>-58.980000000000004</v>
      </c>
      <c r="BN123" s="98">
        <f t="shared" si="1085"/>
        <v>-60.879999999999995</v>
      </c>
      <c r="BO123" s="98">
        <f t="shared" si="1085"/>
        <v>-62.180000000000007</v>
      </c>
      <c r="BP123" s="98">
        <f t="shared" si="1085"/>
        <v>-62.379999999999995</v>
      </c>
      <c r="BQ123" s="98">
        <f t="shared" si="1085"/>
        <v>-65.180000000000007</v>
      </c>
      <c r="BR123" s="98">
        <f t="shared" si="1085"/>
        <v>-64.180000000000007</v>
      </c>
      <c r="BS123" s="98">
        <f t="shared" si="1085"/>
        <v>-68.88</v>
      </c>
      <c r="BT123" s="98">
        <f t="shared" si="1085"/>
        <v>-66.48</v>
      </c>
      <c r="BU123" s="98">
        <f t="shared" si="1085"/>
        <v>-67.88</v>
      </c>
      <c r="BV123" s="98">
        <f t="shared" si="1085"/>
        <v>-68.48</v>
      </c>
      <c r="BW123" s="98">
        <f t="shared" si="1085"/>
        <v>-71.98</v>
      </c>
      <c r="BX123" s="98">
        <f t="shared" si="1085"/>
        <v>-71.48</v>
      </c>
      <c r="BY123" s="98">
        <f t="shared" si="1085"/>
        <v>-74.48</v>
      </c>
      <c r="BZ123" s="98">
        <f t="shared" si="1085"/>
        <v>-75.180000000000007</v>
      </c>
      <c r="CA123" s="98">
        <f t="shared" si="1085"/>
        <v>-76.38</v>
      </c>
      <c r="CB123" s="98">
        <f t="shared" si="1085"/>
        <v>-73.98</v>
      </c>
      <c r="CC123" s="98">
        <f t="shared" si="1085"/>
        <v>-77.680000000000007</v>
      </c>
      <c r="CD123" s="98">
        <f t="shared" si="1085"/>
        <v>-77.98</v>
      </c>
      <c r="CE123" s="98">
        <f t="shared" si="1085"/>
        <v>-77.78</v>
      </c>
      <c r="CF123" s="98">
        <f t="shared" si="1085"/>
        <v>-79.28</v>
      </c>
      <c r="CG123" s="98">
        <f t="shared" si="1085"/>
        <v>-78.680000000000007</v>
      </c>
      <c r="CH123" s="98">
        <f t="shared" si="1085"/>
        <v>-81.78</v>
      </c>
      <c r="CI123" s="98">
        <f t="shared" si="1085"/>
        <v>-80.28</v>
      </c>
      <c r="CJ123" s="98">
        <f t="shared" si="1085"/>
        <v>-82.28</v>
      </c>
      <c r="CK123" s="98">
        <f t="shared" si="1085"/>
        <v>-83.18</v>
      </c>
      <c r="CL123" s="98">
        <f t="shared" si="1085"/>
        <v>-86.28</v>
      </c>
      <c r="CM123" s="98">
        <f t="shared" si="1085"/>
        <v>-84.28</v>
      </c>
      <c r="CN123" s="98">
        <f t="shared" si="1085"/>
        <v>-86.18</v>
      </c>
      <c r="CO123" s="98">
        <f t="shared" si="1085"/>
        <v>-90.38</v>
      </c>
      <c r="CP123" s="98">
        <f t="shared" si="1085"/>
        <v>-90.18</v>
      </c>
      <c r="CQ123" s="98">
        <f t="shared" si="1085"/>
        <v>-92.78</v>
      </c>
      <c r="CR123" s="98">
        <f t="shared" si="1085"/>
        <v>-189.28</v>
      </c>
      <c r="CS123" s="98">
        <f t="shared" si="1085"/>
        <v>-93.08</v>
      </c>
      <c r="CT123" s="98">
        <f t="shared" si="1085"/>
        <v>-93.48</v>
      </c>
      <c r="CU123" s="98">
        <f t="shared" si="1085"/>
        <v>-102.68</v>
      </c>
      <c r="CV123" s="98">
        <f t="shared" si="1085"/>
        <v>-96.78</v>
      </c>
      <c r="CW123" s="98">
        <f t="shared" si="1085"/>
        <v>-94.78</v>
      </c>
      <c r="CX123" s="98">
        <f t="shared" si="1085"/>
        <v>-105.08</v>
      </c>
      <c r="CY123" s="98">
        <f t="shared" si="1085"/>
        <v>-97.28</v>
      </c>
      <c r="CZ123" s="98">
        <f t="shared" si="1085"/>
        <v>-98.48</v>
      </c>
      <c r="DA123" s="98">
        <f t="shared" si="1085"/>
        <v>-100.28</v>
      </c>
      <c r="DB123" s="98">
        <f t="shared" si="1085"/>
        <v>-99.48</v>
      </c>
      <c r="DC123" s="98">
        <f t="shared" si="1085"/>
        <v>-102.18</v>
      </c>
      <c r="DD123" s="98">
        <f t="shared" si="1085"/>
        <v>-103.58</v>
      </c>
      <c r="DE123" s="98">
        <f t="shared" si="1085"/>
        <v>-105.08</v>
      </c>
      <c r="DF123" s="98">
        <f t="shared" si="1085"/>
        <v>-104.68</v>
      </c>
      <c r="DG123" s="98">
        <f t="shared" si="1085"/>
        <v>-105.88</v>
      </c>
      <c r="DH123" s="98">
        <f t="shared" si="1085"/>
        <v>-116.58</v>
      </c>
      <c r="DI123" s="98">
        <f t="shared" si="1085"/>
        <v>-108.78</v>
      </c>
      <c r="DJ123" s="173">
        <f t="shared" si="1085"/>
        <v>-107.78</v>
      </c>
      <c r="DK123" s="98">
        <f t="shared" si="1085"/>
        <v>-111.88</v>
      </c>
    </row>
    <row r="124" spans="1:115" s="133" customFormat="1" ht="75.75" customHeight="1" x14ac:dyDescent="0.25">
      <c r="A124" s="291" t="s">
        <v>427</v>
      </c>
      <c r="B124" s="293" t="s">
        <v>59</v>
      </c>
      <c r="C124" s="293"/>
      <c r="D124" s="132">
        <f>(D39+D54+D76+D98+D120)/5</f>
        <v>91.97999999999999</v>
      </c>
      <c r="E124" s="132">
        <f t="shared" ref="E124:BJ124" si="1086">(E39+E54+E76+E98+E120)/5</f>
        <v>98.34</v>
      </c>
      <c r="F124" s="132">
        <f t="shared" si="1086"/>
        <v>97.62</v>
      </c>
      <c r="G124" s="132">
        <f t="shared" si="1086"/>
        <v>87.539999999999992</v>
      </c>
      <c r="H124" s="132">
        <f t="shared" si="1086"/>
        <v>91.960000000000008</v>
      </c>
      <c r="I124" s="132">
        <f t="shared" si="1086"/>
        <v>90.34</v>
      </c>
      <c r="J124" s="132">
        <f t="shared" si="1086"/>
        <v>97.06</v>
      </c>
      <c r="K124" s="132">
        <f t="shared" si="1086"/>
        <v>94.24</v>
      </c>
      <c r="L124" s="132">
        <f t="shared" si="1086"/>
        <v>89.5</v>
      </c>
      <c r="M124" s="132">
        <f t="shared" si="1086"/>
        <v>93.66</v>
      </c>
      <c r="N124" s="132">
        <f t="shared" si="1086"/>
        <v>90.28</v>
      </c>
      <c r="O124" s="132">
        <f t="shared" si="1086"/>
        <v>92.179999999999993</v>
      </c>
      <c r="P124" s="132">
        <f t="shared" si="1086"/>
        <v>93.759999999999991</v>
      </c>
      <c r="Q124" s="132">
        <f t="shared" si="1086"/>
        <v>89.84</v>
      </c>
      <c r="R124" s="132">
        <f t="shared" si="1086"/>
        <v>91.6</v>
      </c>
      <c r="S124" s="132">
        <f t="shared" si="1086"/>
        <v>84.62</v>
      </c>
      <c r="T124" s="132">
        <f t="shared" si="1086"/>
        <v>88.66</v>
      </c>
      <c r="U124" s="132">
        <f t="shared" si="1086"/>
        <v>87.6</v>
      </c>
      <c r="V124" s="132">
        <f t="shared" si="1086"/>
        <v>86.78</v>
      </c>
      <c r="W124" s="132">
        <f t="shared" si="1086"/>
        <v>86.66</v>
      </c>
      <c r="X124" s="132">
        <f t="shared" si="1086"/>
        <v>87.820000000000007</v>
      </c>
      <c r="Y124" s="132">
        <f t="shared" si="1086"/>
        <v>89.16</v>
      </c>
      <c r="Z124" s="132">
        <f t="shared" si="1086"/>
        <v>97.14</v>
      </c>
      <c r="AA124" s="132">
        <f t="shared" si="1086"/>
        <v>88.02000000000001</v>
      </c>
      <c r="AB124" s="132">
        <f t="shared" si="1086"/>
        <v>96.98</v>
      </c>
      <c r="AC124" s="132">
        <f t="shared" si="1086"/>
        <v>80.52</v>
      </c>
      <c r="AD124" s="132">
        <f t="shared" si="1086"/>
        <v>89.88000000000001</v>
      </c>
      <c r="AE124" s="132">
        <f t="shared" si="1086"/>
        <v>86.759999999999991</v>
      </c>
      <c r="AF124" s="132">
        <f t="shared" si="1086"/>
        <v>95.84</v>
      </c>
      <c r="AG124" s="132">
        <f t="shared" si="1086"/>
        <v>73.12</v>
      </c>
      <c r="AH124" s="132">
        <f t="shared" si="1086"/>
        <v>98.74</v>
      </c>
      <c r="AI124" s="132">
        <f t="shared" si="1086"/>
        <v>68.92</v>
      </c>
      <c r="AJ124" s="132">
        <f t="shared" si="1086"/>
        <v>61.5</v>
      </c>
      <c r="AK124" s="132">
        <f t="shared" si="1086"/>
        <v>22</v>
      </c>
      <c r="AL124" s="132">
        <f t="shared" si="1086"/>
        <v>68.14</v>
      </c>
      <c r="AM124" s="132">
        <f t="shared" si="1086"/>
        <v>66.78</v>
      </c>
      <c r="AN124" s="132">
        <f t="shared" si="1086"/>
        <v>90.240000000000009</v>
      </c>
      <c r="AO124" s="132">
        <f t="shared" si="1086"/>
        <v>85.88</v>
      </c>
      <c r="AP124" s="132">
        <f t="shared" si="1086"/>
        <v>91.96</v>
      </c>
      <c r="AQ124" s="132">
        <f t="shared" si="1086"/>
        <v>86.84</v>
      </c>
      <c r="AR124" s="132">
        <f t="shared" si="1086"/>
        <v>98.64</v>
      </c>
      <c r="AS124" s="132">
        <f t="shared" si="1086"/>
        <v>97.26</v>
      </c>
      <c r="AT124" s="132">
        <f t="shared" si="1086"/>
        <v>88.76</v>
      </c>
      <c r="AU124" s="132">
        <f t="shared" si="1086"/>
        <v>84.7</v>
      </c>
      <c r="AV124" s="132">
        <f t="shared" si="1086"/>
        <v>87.92</v>
      </c>
      <c r="AW124" s="132">
        <f t="shared" si="1086"/>
        <v>88.539999999999992</v>
      </c>
      <c r="AX124" s="132">
        <f t="shared" si="1086"/>
        <v>88.94</v>
      </c>
      <c r="AY124" s="132">
        <f t="shared" si="1086"/>
        <v>89.84</v>
      </c>
      <c r="AZ124" s="132">
        <f t="shared" si="1086"/>
        <v>84.539999999999992</v>
      </c>
      <c r="BA124" s="132">
        <f t="shared" si="1086"/>
        <v>97.62</v>
      </c>
      <c r="BB124" s="132">
        <f t="shared" si="1086"/>
        <v>78.179999999999993</v>
      </c>
      <c r="BC124" s="132">
        <f t="shared" si="1086"/>
        <v>89.84</v>
      </c>
      <c r="BD124" s="132">
        <f t="shared" si="1086"/>
        <v>95.5</v>
      </c>
      <c r="BE124" s="132">
        <f t="shared" si="1086"/>
        <v>85.84</v>
      </c>
      <c r="BF124" s="132">
        <f t="shared" si="1086"/>
        <v>92.64</v>
      </c>
      <c r="BG124" s="132">
        <f t="shared" si="1086"/>
        <v>99.7</v>
      </c>
      <c r="BH124" s="132">
        <f t="shared" si="1086"/>
        <v>99.46</v>
      </c>
      <c r="BI124" s="132">
        <f t="shared" si="1086"/>
        <v>80.2</v>
      </c>
      <c r="BJ124" s="132">
        <f t="shared" si="1086"/>
        <v>83.97999999999999</v>
      </c>
      <c r="BK124" s="132">
        <f>(BK39+BK54+BK76+BK98+BK120)/5</f>
        <v>90.11999999999999</v>
      </c>
      <c r="BL124" s="132">
        <f t="shared" ref="BL124:DF124" si="1087">(BL39+BL54+BL76+BL98+BL120)/5</f>
        <v>85.92</v>
      </c>
      <c r="BM124" s="132">
        <f t="shared" si="1087"/>
        <v>83.14</v>
      </c>
      <c r="BN124" s="132">
        <f t="shared" si="1087"/>
        <v>88.859999999999985</v>
      </c>
      <c r="BO124" s="132">
        <f t="shared" si="1087"/>
        <v>86.820000000000007</v>
      </c>
      <c r="BP124" s="132">
        <f t="shared" si="1087"/>
        <v>88.179999999999993</v>
      </c>
      <c r="BQ124" s="132">
        <f t="shared" si="1087"/>
        <v>84.260000000000019</v>
      </c>
      <c r="BR124" s="132">
        <f t="shared" si="1087"/>
        <v>84.039999999999992</v>
      </c>
      <c r="BS124" s="132">
        <f t="shared" si="1087"/>
        <v>88.6</v>
      </c>
      <c r="BT124" s="132">
        <f t="shared" si="1087"/>
        <v>89.539999999999992</v>
      </c>
      <c r="BU124" s="132">
        <f t="shared" si="1087"/>
        <v>94.88</v>
      </c>
      <c r="BV124" s="132">
        <f t="shared" si="1087"/>
        <v>92.02000000000001</v>
      </c>
      <c r="BW124" s="132">
        <f t="shared" si="1087"/>
        <v>90.66</v>
      </c>
      <c r="BX124" s="132">
        <f t="shared" si="1087"/>
        <v>92.52000000000001</v>
      </c>
      <c r="BY124" s="132">
        <f t="shared" si="1087"/>
        <v>89.600000000000009</v>
      </c>
      <c r="BZ124" s="132">
        <f t="shared" si="1087"/>
        <v>88.38</v>
      </c>
      <c r="CA124" s="132">
        <f t="shared" si="1087"/>
        <v>85.34</v>
      </c>
      <c r="CB124" s="132">
        <f t="shared" si="1087"/>
        <v>91.02000000000001</v>
      </c>
      <c r="CC124" s="132">
        <f t="shared" si="1087"/>
        <v>87.08</v>
      </c>
      <c r="CD124" s="132">
        <f t="shared" si="1087"/>
        <v>88.919999999999987</v>
      </c>
      <c r="CE124" s="132">
        <f t="shared" si="1087"/>
        <v>90.36</v>
      </c>
      <c r="CF124" s="132">
        <f t="shared" si="1087"/>
        <v>93.859999999999985</v>
      </c>
      <c r="CG124" s="132">
        <f t="shared" si="1087"/>
        <v>97.52000000000001</v>
      </c>
      <c r="CH124" s="132">
        <f t="shared" si="1087"/>
        <v>87.84</v>
      </c>
      <c r="CI124" s="132">
        <f t="shared" si="1087"/>
        <v>86.62</v>
      </c>
      <c r="CJ124" s="132">
        <f t="shared" si="1087"/>
        <v>94.96</v>
      </c>
      <c r="CK124" s="132">
        <f t="shared" si="1087"/>
        <v>93.4</v>
      </c>
      <c r="CL124" s="132">
        <f t="shared" si="1087"/>
        <v>80.960000000000008</v>
      </c>
      <c r="CM124" s="132">
        <f t="shared" si="1087"/>
        <v>87.84</v>
      </c>
      <c r="CN124" s="132">
        <f t="shared" si="1087"/>
        <v>80.42</v>
      </c>
      <c r="CO124" s="132">
        <f t="shared" si="1087"/>
        <v>81.099999999999994</v>
      </c>
      <c r="CP124" s="132">
        <f t="shared" si="1087"/>
        <v>82.759999999999991</v>
      </c>
      <c r="CQ124" s="132">
        <f t="shared" si="1087"/>
        <v>80</v>
      </c>
      <c r="CR124" s="132">
        <f t="shared" si="1087"/>
        <v>0</v>
      </c>
      <c r="CS124" s="132">
        <f t="shared" si="1087"/>
        <v>71.680000000000007</v>
      </c>
      <c r="CT124" s="132">
        <f t="shared" si="1087"/>
        <v>85.4</v>
      </c>
      <c r="CU124" s="132">
        <f t="shared" si="1087"/>
        <v>71.78</v>
      </c>
      <c r="CV124" s="132">
        <f t="shared" si="1087"/>
        <v>85.76</v>
      </c>
      <c r="CW124" s="132">
        <f t="shared" si="1087"/>
        <v>88.539999999999992</v>
      </c>
      <c r="CX124" s="132">
        <f t="shared" si="1087"/>
        <v>68.64</v>
      </c>
      <c r="CY124" s="132">
        <f t="shared" si="1087"/>
        <v>91.4</v>
      </c>
      <c r="CZ124" s="132">
        <f t="shared" si="1087"/>
        <v>87.56</v>
      </c>
      <c r="DA124" s="132">
        <f t="shared" si="1087"/>
        <v>92.460000000000008</v>
      </c>
      <c r="DB124" s="132">
        <f t="shared" si="1087"/>
        <v>88.4</v>
      </c>
      <c r="DC124" s="132">
        <f t="shared" si="1087"/>
        <v>91.439999999999984</v>
      </c>
      <c r="DD124" s="132">
        <f t="shared" si="1087"/>
        <v>91.88</v>
      </c>
      <c r="DE124" s="132">
        <f t="shared" si="1087"/>
        <v>92.1</v>
      </c>
      <c r="DF124" s="132">
        <f t="shared" si="1087"/>
        <v>83.47999999999999</v>
      </c>
      <c r="DG124" s="132">
        <f>(DG39+DG54+DG76+DG98+DG120)/5</f>
        <v>87.58</v>
      </c>
      <c r="DH124" s="132">
        <f t="shared" ref="DH124:DK124" si="1088">(DH39+DH54+DH76+DH98+DH120)/5</f>
        <v>81.38</v>
      </c>
      <c r="DI124" s="132">
        <f t="shared" si="1088"/>
        <v>93.76</v>
      </c>
      <c r="DJ124" s="190">
        <f t="shared" si="1088"/>
        <v>91.26</v>
      </c>
      <c r="DK124" s="132">
        <f t="shared" si="1088"/>
        <v>86.12</v>
      </c>
    </row>
    <row r="125" spans="1:115" s="134" customFormat="1" ht="25.5" hidden="1" customHeight="1" x14ac:dyDescent="0.25">
      <c r="A125" s="292"/>
      <c r="B125" s="294" t="s">
        <v>369</v>
      </c>
      <c r="C125" s="295"/>
    </row>
    <row r="126" spans="1:115" s="136" customFormat="1" ht="21" hidden="1" customHeight="1" x14ac:dyDescent="0.25">
      <c r="A126" s="292"/>
      <c r="B126" s="296" t="s">
        <v>351</v>
      </c>
      <c r="C126" s="297"/>
      <c r="D126" s="135"/>
    </row>
    <row r="127" spans="1:115" s="129" customFormat="1" ht="21" hidden="1" customHeight="1" x14ac:dyDescent="0.25">
      <c r="A127" s="292"/>
      <c r="B127" s="298" t="s">
        <v>428</v>
      </c>
      <c r="C127" s="298"/>
      <c r="D127" s="129">
        <v>84.902600000000007</v>
      </c>
    </row>
    <row r="128" spans="1:115" s="139" customFormat="1" ht="21" hidden="1" customHeight="1" x14ac:dyDescent="0.3">
      <c r="A128" s="292"/>
      <c r="B128" s="137" t="s">
        <v>429</v>
      </c>
      <c r="C128" s="137"/>
      <c r="D128" s="138">
        <f t="shared" ref="D128" si="1089">D124-D127</f>
        <v>7.077399999999983</v>
      </c>
    </row>
  </sheetData>
  <mergeCells count="142">
    <mergeCell ref="B13:C13"/>
    <mergeCell ref="B14:B15"/>
    <mergeCell ref="B16:C16"/>
    <mergeCell ref="B17:C17"/>
    <mergeCell ref="B18:C18"/>
    <mergeCell ref="B19:C19"/>
    <mergeCell ref="A4:A6"/>
    <mergeCell ref="B4:C4"/>
    <mergeCell ref="B5:C5"/>
    <mergeCell ref="B6:C6"/>
    <mergeCell ref="A7:A19"/>
    <mergeCell ref="B7:C7"/>
    <mergeCell ref="B8:C8"/>
    <mergeCell ref="B9:B10"/>
    <mergeCell ref="B11:C11"/>
    <mergeCell ref="B12:C12"/>
    <mergeCell ref="A20:A23"/>
    <mergeCell ref="B20:C20"/>
    <mergeCell ref="B21:C21"/>
    <mergeCell ref="B22:C22"/>
    <mergeCell ref="B23:C23"/>
    <mergeCell ref="A24:A36"/>
    <mergeCell ref="B24:C24"/>
    <mergeCell ref="B25:C25"/>
    <mergeCell ref="B26:B27"/>
    <mergeCell ref="B28:C28"/>
    <mergeCell ref="B36:C36"/>
    <mergeCell ref="A37:A40"/>
    <mergeCell ref="B38:C38"/>
    <mergeCell ref="B39:C39"/>
    <mergeCell ref="A41:A46"/>
    <mergeCell ref="B41:C41"/>
    <mergeCell ref="B42:C42"/>
    <mergeCell ref="B43:C43"/>
    <mergeCell ref="B29:C29"/>
    <mergeCell ref="B30:C30"/>
    <mergeCell ref="B31:B32"/>
    <mergeCell ref="B33:C33"/>
    <mergeCell ref="B34:C34"/>
    <mergeCell ref="B35:C35"/>
    <mergeCell ref="A47:A52"/>
    <mergeCell ref="B47:C47"/>
    <mergeCell ref="B48:B50"/>
    <mergeCell ref="A53:A57"/>
    <mergeCell ref="B53:C53"/>
    <mergeCell ref="B54:C54"/>
    <mergeCell ref="B55:C55"/>
    <mergeCell ref="B56:C56"/>
    <mergeCell ref="B57:C57"/>
    <mergeCell ref="B68:C68"/>
    <mergeCell ref="A69:A74"/>
    <mergeCell ref="B69:C69"/>
    <mergeCell ref="B70:C70"/>
    <mergeCell ref="B71:B72"/>
    <mergeCell ref="B73:C73"/>
    <mergeCell ref="B74:C74"/>
    <mergeCell ref="A58:A62"/>
    <mergeCell ref="B58:C58"/>
    <mergeCell ref="B59:C59"/>
    <mergeCell ref="B60:C60"/>
    <mergeCell ref="B62:C62"/>
    <mergeCell ref="A63:A68"/>
    <mergeCell ref="B63:C63"/>
    <mergeCell ref="B64:C64"/>
    <mergeCell ref="B65:C65"/>
    <mergeCell ref="B66:C66"/>
    <mergeCell ref="A75:A78"/>
    <mergeCell ref="B75:C75"/>
    <mergeCell ref="B76:C76"/>
    <mergeCell ref="B77:C77"/>
    <mergeCell ref="B78:C78"/>
    <mergeCell ref="A79:A84"/>
    <mergeCell ref="B79:C79"/>
    <mergeCell ref="B80:C80"/>
    <mergeCell ref="B81:B82"/>
    <mergeCell ref="B83:C83"/>
    <mergeCell ref="A91:A96"/>
    <mergeCell ref="B91:C91"/>
    <mergeCell ref="B92:C92"/>
    <mergeCell ref="B93:B94"/>
    <mergeCell ref="B95:C95"/>
    <mergeCell ref="B96:C96"/>
    <mergeCell ref="B84:C84"/>
    <mergeCell ref="A85:A90"/>
    <mergeCell ref="B85:C85"/>
    <mergeCell ref="B86:C86"/>
    <mergeCell ref="B87:B88"/>
    <mergeCell ref="B89:C89"/>
    <mergeCell ref="B90:C90"/>
    <mergeCell ref="B106:C106"/>
    <mergeCell ref="A107:A112"/>
    <mergeCell ref="B107:C107"/>
    <mergeCell ref="B108:C108"/>
    <mergeCell ref="B109:B110"/>
    <mergeCell ref="B111:C111"/>
    <mergeCell ref="B112:C112"/>
    <mergeCell ref="A97:A100"/>
    <mergeCell ref="B97:C97"/>
    <mergeCell ref="B98:C98"/>
    <mergeCell ref="B99:C99"/>
    <mergeCell ref="B100:C100"/>
    <mergeCell ref="A101:A106"/>
    <mergeCell ref="B101:C101"/>
    <mergeCell ref="B102:C102"/>
    <mergeCell ref="B103:B104"/>
    <mergeCell ref="B105:C105"/>
    <mergeCell ref="AN1:AP1"/>
    <mergeCell ref="AQ1:AT1"/>
    <mergeCell ref="AU1:AX1"/>
    <mergeCell ref="AY1:AZ1"/>
    <mergeCell ref="BA1:BE1"/>
    <mergeCell ref="BF1:BI1"/>
    <mergeCell ref="A124:A128"/>
    <mergeCell ref="B124:C124"/>
    <mergeCell ref="B125:C125"/>
    <mergeCell ref="B126:C126"/>
    <mergeCell ref="B127:C127"/>
    <mergeCell ref="D1:AM1"/>
    <mergeCell ref="A119:A123"/>
    <mergeCell ref="B119:C119"/>
    <mergeCell ref="B120:C120"/>
    <mergeCell ref="B121:C121"/>
    <mergeCell ref="B122:C122"/>
    <mergeCell ref="B123:C123"/>
    <mergeCell ref="A113:A118"/>
    <mergeCell ref="B113:C113"/>
    <mergeCell ref="B114:C114"/>
    <mergeCell ref="B115:B116"/>
    <mergeCell ref="B117:C117"/>
    <mergeCell ref="B118:C118"/>
    <mergeCell ref="CF1:CH1"/>
    <mergeCell ref="CI1:CK1"/>
    <mergeCell ref="CL1:CN1"/>
    <mergeCell ref="CO1:DC1"/>
    <mergeCell ref="DD1:DG1"/>
    <mergeCell ref="DH1:DK1"/>
    <mergeCell ref="BK1:BM1"/>
    <mergeCell ref="BN1:BP1"/>
    <mergeCell ref="BQ1:BT1"/>
    <mergeCell ref="BU1:BY1"/>
    <mergeCell ref="BZ1:CB1"/>
    <mergeCell ref="CC1:C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Рейтинг ОУ</vt:lpstr>
      <vt:lpstr>Лист1</vt:lpstr>
      <vt:lpstr>IT-опрос</vt:lpstr>
      <vt:lpstr>Общий свод данных</vt:lpstr>
      <vt:lpstr>информация для bus.gov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2022-12-02T04:16:24Z</dcterms:modified>
</cp:coreProperties>
</file>